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4.xml" ContentType="application/vnd.openxmlformats-officedocument.spreadsheetml.worksheet+xml"/>
  <Override PartName="/xl/comments3.xml" ContentType="application/vnd.openxmlformats-officedocument.spreadsheetml.comments+xml"/>
  <Override PartName="/xl/threadedcomments/threadedcomment3.xml" ContentType="application/vnd.ms-excel.threadedcomments+xml"/>
  <Override PartName="/xl/worksheets/sheet5.xml" ContentType="application/vnd.openxmlformats-officedocument.spreadsheetml.worksheet+xml"/>
  <Override PartName="/xl/comments4.xml" ContentType="application/vnd.openxmlformats-officedocument.spreadsheetml.comments+xml"/>
  <Override PartName="/xl/threadedcomments/threadedcomment4.xml" ContentType="application/vnd.ms-excel.threadedcomments+xml"/>
  <Override PartName="/xl/worksheets/sheet6.xml" ContentType="application/vnd.openxmlformats-officedocument.spreadsheetml.worksheet+xml"/>
  <Override PartName="/xl/comments5.xml" ContentType="application/vnd.openxmlformats-officedocument.spreadsheetml.comments+xml"/>
  <Override PartName="/xl/threadedcomments/threadedcomment5.xml" ContentType="application/vnd.ms-excel.threadedcomments+xml"/>
  <Override PartName="/xl/worksheets/sheet7.xml" ContentType="application/vnd.openxmlformats-officedocument.spreadsheetml.worksheet+xml"/>
  <Override PartName="/xl/comments6.xml" ContentType="application/vnd.openxmlformats-officedocument.spreadsheetml.comments+xml"/>
  <Override PartName="/xl/threadedcomments/threadedcomment6.xml" ContentType="application/vnd.ms-excel.threaded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6799b929196f4948" /></Relationships>
</file>

<file path=xl/workbook.xml><?xml version="1.0" encoding="utf-8"?>
<x:workbook xmlns:x="http://schemas.openxmlformats.org/spreadsheetml/2006/main">
  <x:sheets>
    <x:sheet xmlns:r="http://schemas.openxmlformats.org/officeDocument/2006/relationships" name="Lectura" sheetId="1" r:id="R67d79bfdd93b4f8d"/>
    <x:sheet xmlns:r="http://schemas.openxmlformats.org/officeDocument/2006/relationships" name="Datos" sheetId="2" r:id="R19e6990ab73a42b3"/>
    <x:sheet xmlns:r="http://schemas.openxmlformats.org/officeDocument/2006/relationships" name="Supuestos" sheetId="3" r:id="R08bc318e2cc24777"/>
    <x:sheet xmlns:r="http://schemas.openxmlformats.org/officeDocument/2006/relationships" name="Deuda" sheetId="4" r:id="Ra094685f6eb24129"/>
    <x:sheet xmlns:r="http://schemas.openxmlformats.org/officeDocument/2006/relationships" name="Bajista" sheetId="5" r:id="Re8b86023e06e42c2"/>
    <x:sheet xmlns:r="http://schemas.openxmlformats.org/officeDocument/2006/relationships" name="Base" sheetId="6" r:id="R33c12eedbe8b4914"/>
    <x:sheet xmlns:r="http://schemas.openxmlformats.org/officeDocument/2006/relationships" name="Alcista" sheetId="7" r:id="Rb5958730b90d4ed5"/>
    <x:sheet xmlns:r="http://schemas.openxmlformats.org/officeDocument/2006/relationships" name="Valoracion" sheetId="8" r:id="Rf637748e4c3940c0"/>
    <x:sheet xmlns:r="http://schemas.openxmlformats.org/officeDocument/2006/relationships" name="Sensibilidad" sheetId="9" r:id="R3a925a7ea5ec438c"/>
    <x:sheet xmlns:r="http://schemas.openxmlformats.org/officeDocument/2006/relationships" name="Fuentes" sheetId="10" r:id="R5daeb2a897754613"/>
  </x:sheets>
</x:workbook>
</file>

<file path=xl/comments1.xml><?xml version="1.0" encoding="utf-8"?>
<x:comments xmlns:x="http://schemas.openxmlformats.org/spreadsheetml/2006/main">
  <x:authors>
    <x:author>tc={BB280F3B-B5CD-158C-C632-14BF7FFD73E9}</x:author>
    <x:author>tc={D228F0D0-64CF-03F2-07E5-4A27607071C2}</x:author>
    <x:author>tc={425A1044-0926-AF0E-AC47-95AC047CF442}</x:author>
    <x:author>tc={D9D30309-01A5-7A17-9B74-1116EDCF85BD}</x:author>
    <x:author>tc={4471079C-B13B-D5AC-605C-0442289F051A}</x:author>
    <x:author>tc={1D14CAE5-F337-FD7D-BE9D-9F451038FAB6}</x:author>
    <x:author>tc={168ADA99-35BB-54FC-0D52-4F8401FE0483}</x:author>
    <x:author>tc={16AA5346-D858-D83B-49B9-B83132ED5A9F}</x:author>
    <x:author>tc={09FD7DE0-969C-F8F5-B493-EE3A90A8FC3D}</x:author>
    <x:author>tc={32F334C4-84B5-CDA1-CCC8-659A7764A6A8}</x:author>
    <x:author>tc={30CF650D-D166-AC1E-09F2-9D5A4DC58DA8}</x:author>
    <x:author>tc={15AD977E-3E41-44B6-5094-697F6BFE0F94}</x:author>
    <x:author>tc={92A3DC81-391A-C46E-9623-F2524B6B4DC7}</x:author>
    <x:author>tc={9C84B1C2-A914-E8F0-98D5-A1BF3D7F0474}</x:author>
    <x:author>tc={BE2B3A6C-1C14-B329-C9A0-AA95A3574CBB}</x:author>
    <x:author>tc={0E322463-F9A8-9B0A-853C-D7A1ABF09833}</x:author>
    <x:author>tc={325FB439-50EC-87E9-3146-7C316FB917F3}</x:author>
    <x:author>tc={7905B782-A62F-36E0-997B-3A2EF7160E93}</x:author>
    <x:author>tc={DAD76E2D-F928-01AA-11F6-2BA898724759}</x:author>
    <x:author>tc={5B7B94EF-3715-E4EC-1839-DAC575E723B3}</x:author>
    <x:author>tc={B73DF6D3-B821-49A0-BA46-63253C1FFF32}</x:author>
    <x:author>tc={5CA830CD-0E4D-870E-6606-D4DD923F481A}</x:author>
    <x:author>tc={24EE900D-FB1A-AF96-495B-A0A2E0ED5E82}</x:author>
    <x:author>tc={CA9D65F0-9386-8D9F-374E-9F141CE3A823}</x:author>
    <x:author>tc={C764E4BC-2D4A-F19B-A875-4BFAC462AD2A}</x:author>
    <x:author>tc={70E17D70-8A15-83FE-6771-F25BCE0F5E53}</x:author>
    <x:author>tc={88883F04-4BF4-C13C-9A21-C1B79D988D10}</x:author>
    <x:author>tc={9C9736E1-E305-5089-03C4-C24277E0E8F4}</x:author>
    <x:author>tc={A0750796-650F-A8E4-3345-7963282EA44A}</x:author>
    <x:author>tc={D60882A9-308A-E87E-DD84-6816454A34B2}</x:author>
  </x:authors>
  <x:commentList>
    <x:comment ref="B5" authorId="0">
      <x:text>
        <x:r>
          <x:t>[Threaded comment]
Your version of Excel allows you to read this threaded comment; however, any edits to it will get removed if the file is opened in a newer version of Excel. Learn more: https://go.microsoft.com/fwlink/?linkid=870924
Comment:
    S12. 11/09/2026 23:54:56 UTC. Estimación / convención indicada; ver Fuentes.</x:t>
        </x:r>
      </x:text>
    </x:comment>
    <x:comment ref="B6" authorId="1">
      <x:text>
        <x:r>
          <x:t>[Threaded comment]
Your version of Excel allows you to read this threaded comment; however, any edits to it will get removed if the file is opened in a newer version of Excel. Learn more: https://go.microsoft.com/fwlink/?linkid=870924
Comment:
    S1. 6 agosto 2026. https://www.sec.gov/Archives/edgar/data/1780312/000119312526342550/asts-20260630.htm</x:t>
        </x:r>
      </x:text>
    </x:comment>
    <x:comment ref="B7" authorId="2">
      <x:text>
        <x:r>
          <x:t>[Threaded comment]
Your version of Excel allows you to read this threaded comment; however, any edits to it will get removed if the file is opened in a newer version of Excel. Learn more: https://go.microsoft.com/fwlink/?linkid=870924
Comment:
    S1. No sumar voto y unidades dos veces. https://www.sec.gov/Archives/edgar/data/1780312/000119312526342550/asts-20260630.htm</x:t>
        </x:r>
      </x:text>
    </x:comment>
    <x:comment ref="B8" authorId="3">
      <x:text>
        <x:r>
          <x:t>[Threaded comment]
Your version of Excel allows you to read this threaded comment; however, any edits to it will get removed if the file is opened in a newer version of Excel. Learn more: https://go.microsoft.com/fwlink/?linkid=870924
Comment:
    S1. Intereses económicos equivalentes. https://www.sec.gov/Archives/edgar/data/1780312/000119312526342550/asts-20260630.htm</x:t>
        </x:r>
      </x:text>
    </x:comment>
    <x:comment ref="B11" authorId="4">
      <x:text>
        <x:r>
          <x:t>[Threaded comment]
Your version of Excel allows you to read this threaded comment; however, any edits to it will get removed if the file is opened in a newer version of Excel. Learn more: https://go.microsoft.com/fwlink/?linkid=870924
Comment:
    S1. Balance a 30/06. https://www.sec.gov/Archives/edgar/data/1780312/000119312526342550/asts-20260630.htm</x:t>
        </x:r>
      </x:text>
    </x:comment>
    <x:comment ref="B12" authorId="5">
      <x:text>
        <x:r>
          <x:t>[Threaded comment]
Your version of Excel allows you to read this threaded comment; however, any edits to it will get removed if the file is opened in a newer version of Excel. Learn more: https://go.microsoft.com/fwlink/?linkid=870924
Comment:
    S1. Neto costes, antes cobertura. https://www.sec.gov/Archives/edgar/data/1780312/000119312526342550/asts-20260630.htm</x:t>
        </x:r>
      </x:text>
    </x:comment>
    <x:comment ref="B13" authorId="6">
      <x:text>
        <x:r>
          <x:t>[Threaded comment]
Your version of Excel allows you to read this threaded comment; however, any edits to it will get removed if the file is opened in a newer version of Excel. Learn more: https://go.microsoft.com/fwlink/?linkid=870924
Comment:
    S1. Desembolso ya comprometido. https://www.sec.gov/Archives/edgar/data/1780312/000119312526342550/asts-20260630.htm</x:t>
        </x:r>
      </x:text>
    </x:comment>
    <x:comment ref="B14" authorId="7">
      <x:text>
        <x:r>
          <x:t>[Threaded comment]
Your version of Excel allows you to read this threaded comment; however, any edits to it will get removed if the file is opened in a newer version of Excel. Learn more: https://go.microsoft.com/fwlink/?linkid=870924
Comment:
    Estimación FE. No dato publicado. Estimación / convención indicada; ver Fuentes.</x:t>
        </x:r>
      </x:text>
    </x:comment>
    <x:comment ref="B16" authorId="8">
      <x:text>
        <x:r>
          <x:t>[Threaded comment]
Your version of Excel allows you to read this threaded comment; however, any edits to it will get removed if the file is opened in a newer version of Excel. Learn more: https://go.microsoft.com/fwlink/?linkid=870924
Comment:
    S1. Principal bruto. https://www.sec.gov/Archives/edgar/data/1780312/000119312526342550/asts-20260630.htm</x:t>
        </x:r>
      </x:text>
    </x:comment>
    <x:comment ref="B17" authorId="9">
      <x:text>
        <x:r>
          <x:t>[Threaded comment]
Your version of Excel allows you to read this threaded comment; however, any edits to it will get removed if the file is opened in a newer version of Excel. Learn more: https://go.microsoft.com/fwlink/?linkid=870924
Comment:
    S1. Incremento deuda. https://www.sec.gov/Archives/edgar/data/1780312/000119312526342550/asts-20260630.htm</x:t>
        </x:r>
      </x:text>
    </x:comment>
    <x:comment ref="B18" authorId="10">
      <x:text>
        <x:r>
          <x:t>[Threaded comment]
Your version of Excel allows you to read this threaded comment; however, any edits to it will get removed if the file is opened in a newer version of Excel. Learn more: https://go.microsoft.com/fwlink/?linkid=870924
Comment:
    S1. Respaldado por caja restringida excluida. https://www.sec.gov/Archives/edgar/data/1780312/000119312526342550/asts-20260630.htm</x:t>
        </x:r>
      </x:text>
    </x:comment>
    <x:comment ref="B20" authorId="11">
      <x:text>
        <x:r>
          <x:t>[Threaded comment]
Your version of Excel allows you to read this threaded comment; however, any edits to it will get removed if the file is opened in a newer version of Excel. Learn more: https://go.microsoft.com/fwlink/?linkid=870924
Comment:
    Estimación FE. Reserva sobre básicos para premios existentes. Estimación / convención indicada; ver Fuentes.</x:t>
        </x:r>
      </x:text>
    </x:comment>
    <x:comment ref="B21" authorId="12">
      <x:text>
        <x:r>
          <x:t>[Threaded comment]
Your version of Excel allows you to read this threaded comment; however, any edits to it will get removed if the file is opened in a newer version of Excel. Learn more: https://go.microsoft.com/fwlink/?linkid=870924
Comment:
    S1. Redondeado. https://www.sec.gov/Archives/edgar/data/1780312/000119312526342550/asts-20260630.htm</x:t>
        </x:r>
      </x:text>
    </x:comment>
    <x:comment ref="B22" authorId="13">
      <x:text>
        <x:r>
          <x:t>[Threaded comment]
Your version of Excel allows you to read this threaded comment; however, any edits to it will get removed if the file is opened in a newer version of Excel. Learn more: https://go.microsoft.com/fwlink/?linkid=870924
Comment:
    S1. Redondeado. https://www.sec.gov/Archives/edgar/data/1780312/000119312526342550/asts-20260630.htm</x:t>
        </x:r>
      </x:text>
    </x:comment>
    <x:comment ref="B23" authorId="14">
      <x:text>
        <x:r>
          <x:t>[Threaded comment]
Your version of Excel allows you to read this threaded comment; however, any edits to it will get removed if the file is opened in a newer version of Excel. Learn more: https://go.microsoft.com/fwlink/?linkid=870924
Comment:
    S1. Incluye anticipos. https://www.sec.gov/Archives/edgar/data/1780312/000119312526342550/asts-20260630.htm</x:t>
        </x:r>
      </x:text>
    </x:comment>
    <x:comment ref="B25" authorId="15">
      <x:text>
        <x:r>
          <x:t>[Threaded comment]
Your version of Excel allows you to read this threaded comment; however, any edits to it will get removed if the file is opened in a newer version of Excel. Learn more: https://go.microsoft.com/fwlink/?linkid=870924
Comment:
    S1. No más importes capitalizados. https://www.sec.gov/Archives/edgar/data/1780312/000119312526342550/asts-20260630.htm</x:t>
        </x:r>
      </x:text>
    </x:comment>
    <x:comment ref="B26" authorId="16">
      <x:text>
        <x:r>
          <x:t>[Threaded comment]
Your version of Excel allows you to read this threaded comment; however, any edits to it will get removed if the file is opened in a newer version of Excel. Learn more: https://go.microsoft.com/fwlink/?linkid=870924
Comment:
    S1. Salida neta de inversiones. https://www.sec.gov/Archives/edgar/data/1780312/000119312526342550/asts-20260630.htm</x:t>
        </x:r>
      </x:text>
    </x:comment>
    <x:comment ref="B28" authorId="17">
      <x:text>
        <x:r>
          <x:t>[Threaded comment]
Your version of Excel allows you to read this threaded comment; however, any edits to it will get removed if the file is opened in a newer version of Excel. Learn more: https://go.microsoft.com/fwlink/?linkid=870924
Comment:
    Estimación FE. No valoración de pérdidas fiscales. Estimación / convención indicada; ver Fuentes.</x:t>
        </x:r>
      </x:text>
    </x:comment>
    <x:comment ref="B29" authorId="18">
      <x:text>
        <x:r>
          <x:t>[Threaded comment]
Your version of Excel allows you to read this threaded comment; however, any edits to it will get removed if the file is opened in a newer version of Excel. Learn more: https://go.microsoft.com/fwlink/?linkid=870924
Comment:
    Estimación FE. Incremental. Estimación / convención indicada; ver Fuentes.</x:t>
        </x:r>
      </x:text>
    </x:comment>
    <x:comment ref="B30" authorId="19">
      <x:text>
        <x:r>
          <x:t>[Threaded comment]
Your version of Excel allows you to read this threaded comment; however, any edits to it will get removed if the file is opened in a newer version of Excel. Learn more: https://go.microsoft.com/fwlink/?linkid=870924
Comment:
    Estimación FE. Sin terminal crecimiento físico adicional. Estimación / convención indicada; ver Fuentes.</x:t>
        </x:r>
      </x:text>
    </x:comment>
    <x:comment ref="B31" authorId="20">
      <x:text>
        <x:r>
          <x:t>[Threaded comment]
Your version of Excel allows you to read this threaded comment; however, any edits to it will get removed if the file is opened in a newer version of Excel. Learn more: https://go.microsoft.com/fwlink/?linkid=870924
Comment:
    Estimación FE. Reserva operativa; no suelo de valor. Estimación / convención indicada; ver Fuentes.</x:t>
        </x:r>
      </x:text>
    </x:comment>
    <x:comment ref="B32" authorId="21">
      <x:text>
        <x:r>
          <x:t>[Threaded comment]
Your version of Excel allows you to read this threaded comment; however, any edits to it will get removed if the file is opened in a newer version of Excel. Learn more: https://go.microsoft.com/fwlink/?linkid=870924
Comment:
    Estimación FE. Sobre bruto emitido. Estimación / convención indicada; ver Fuentes.</x:t>
        </x:r>
      </x:text>
    </x:comment>
    <x:comment ref="B33" authorId="22">
      <x:text>
        <x:r>
          <x:t>[Threaded comment]
Your version of Excel allows you to read this threaded comment; however, any edits to it will get removed if the file is opened in a newer version of Excel. Learn more: https://go.microsoft.com/fwlink/?linkid=870924
Comment:
    S1/S2. 12 BlueBird; excluye BW3. Estimación / convención indicada; ver Fuentes.</x:t>
        </x:r>
      </x:text>
    </x:comment>
    <x:comment ref="B34" authorId="23">
      <x:text>
        <x:r>
          <x:t>[Threaded comment]
Your version of Excel allows you to read this threaded comment; however, any edits to it will get removed if the file is opened in a newer version of Excel. Learn more: https://go.microsoft.com/fwlink/?linkid=870924
Comment:
    S3/FE. Autorización; capacidad es estimada. Estimación / convención indicada; ver Fuentes.</x:t>
        </x:r>
      </x:text>
    </x:comment>
    <x:comment ref="B35" authorId="24">
      <x:text>
        <x:r>
          <x:t>[Threaded comment]
Your version of Excel allows you to read this threaded comment; however, any edits to it will get removed if the file is opened in a newer version of Excel. Learn more: https://go.microsoft.com/fwlink/?linkid=870924
Comment:
    Convención. . Estimación / convención indicada; ver Fuentes.</x:t>
        </x:r>
      </x:text>
    </x:comment>
    <x:comment ref="B36" authorId="25">
      <x:text>
        <x:r>
          <x:t>[Threaded comment]
Your version of Excel allows you to read this threaded comment; however, any edits to it will get removed if the file is opened in a newer version of Excel. Learn more: https://go.microsoft.com/fwlink/?linkid=870924
Comment:
    S1. Aprox.10 MUSD por año. https://www.sec.gov/Archives/edgar/data/1780312/000119312526342550/asts-20260630.htm</x:t>
        </x:r>
      </x:text>
    </x:comment>
    <x:comment ref="B37" authorId="26">
      <x:text>
        <x:r>
          <x:t>[Threaded comment]
Your version of Excel allows you to read this threaded comment; however, any edits to it will get removed if the file is opened in a newer version of Excel. Learn more: https://go.microsoft.com/fwlink/?linkid=870924
Comment:
    Estimación FE. Simplificación temporal. Estimación / convención indicada; ver Fuentes.</x:t>
        </x:r>
      </x:text>
    </x:comment>
    <x:comment ref="B38" authorId="27">
      <x:text>
        <x:r>
          <x:t>[Threaded comment]
Your version of Excel allows you to read this threaded comment; however, any edits to it will get removed if the file is opened in a newer version of Excel. Learn more: https://go.microsoft.com/fwlink/?linkid=870924
Comment:
    Estimación FE. Aproximación conservadora. Estimación / convención indicada; ver Fuentes.</x:t>
        </x:r>
      </x:text>
    </x:comment>
    <x:comment ref="B39" authorId="28">
      <x:text>
        <x:r>
          <x:t>[Threaded comment]
Your version of Excel allows you to read this threaded comment; however, any edits to it will get removed if the file is opened in a newer version of Excel. Learn more: https://go.microsoft.com/fwlink/?linkid=870924
Comment:
    S1 10-Q 30 junio 2026: contract liabilities. El modelo supone reconocimiento uniforme en los dos primeros periodos, no verificado. No vuelve a cobrar el importe ya recibido.</x:t>
        </x:r>
      </x:text>
    </x:comment>
    <x:comment ref="B40" authorId="29">
      <x:text>
        <x:r>
          <x:t>[Threaded comment]
Your version of Excel allows you to read this threaded comment; however, any edits to it will get removed if the file is opened in a newer version of Excel. Learn more: https://go.microsoft.com/fwlink/?linkid=870924
Comment:
    Estimación propia modificable para el momento de reconocimiento de anticipos. No es guidance corporativo.</x:t>
        </x:r>
      </x:text>
    </x:comment>
  </x:commentList>
</x:comments>
</file>

<file path=xl/comments2.xml><?xml version="1.0" encoding="utf-8"?>
<x:comments xmlns:x="http://schemas.openxmlformats.org/spreadsheetml/2006/main">
  <x:authors>
    <x:author>tc={BCC9E8C7-4E45-9162-6C75-98B3B504F663}</x:author>
    <x:author>tc={CBA2BFD2-7F24-B645-B59A-240FBB99A347}</x:author>
    <x:author>tc={4E09943D-CF23-F841-4166-187CB6952D37}</x:author>
    <x:author>tc={A80E0555-43A6-DA5D-5914-0F0DF91A0DE5}</x:author>
    <x:author>tc={639211FB-D469-BF2D-1B4C-80CB66A43EB0}</x:author>
    <x:author>tc={4362F803-547A-9A3A-7215-8B575197673C}</x:author>
    <x:author>tc={CA6AE433-A5EB-011C-1357-C214EDDE3C75}</x:author>
    <x:author>tc={C0CC9AEE-BB61-7735-EE30-5DE9ED658972}</x:author>
    <x:author>tc={BC45891C-2A07-201D-3A27-4C9D4BEAB1F8}</x:author>
    <x:author>tc={B2E4D935-F157-5D55-1CF6-8923E18CB7FD}</x:author>
    <x:author>tc={B2B7D725-A5CB-CA2A-4D3A-368ED80E8141}</x:author>
    <x:author>tc={D6BBAD1E-481E-9848-C802-C4E27151FB62}</x:author>
    <x:author>tc={75916718-C43A-316A-78EF-489FB7DFA95E}</x:author>
    <x:author>tc={B4D3A4B9-027C-C816-2434-C935B02F4EB7}</x:author>
    <x:author>tc={8E45FB4C-C859-5F3F-057D-49E1095965BD}</x:author>
    <x:author>tc={225D545D-E7DB-60A6-3AEF-B3B928BE92C4}</x:author>
    <x:author>tc={C5B971F6-F98D-2F16-C840-606F029D8C23}</x:author>
    <x:author>tc={5447FE0C-4AD0-12F8-82A9-663308E77600}</x:author>
    <x:author>tc={F2984A9E-82B9-0A38-C5F2-158972823E7A}</x:author>
    <x:author>tc={FC525035-6ECA-5C05-A0B1-50380012A79D}</x:author>
    <x:author>tc={950F6F93-C799-6959-1C0F-4088B44B1B9C}</x:author>
    <x:author>tc={F3326FDF-7C48-7143-0D29-D76D18BECDF5}</x:author>
    <x:author>tc={FA5AF0EA-92A9-5602-DA6B-C8B695A83EFF}</x:author>
    <x:author>tc={66EE696D-6CB6-C82B-7D0E-7BBDA8B52249}</x:author>
    <x:author>tc={E63436EE-16D3-F04C-AD17-3BEC1A0279EA}</x:author>
    <x:author>tc={C2AFD6C0-B239-4E40-916E-7E859E114EFD}</x:author>
    <x:author>tc={B91B85DD-3A26-8B50-FCBF-705420A67AF4}</x:author>
    <x:author>tc={5E1CD231-1923-D53B-C916-E94C23762228}</x:author>
    <x:author>tc={04AF4399-FD32-315A-0ACB-1B21D7D6F1C2}</x:author>
    <x:author>tc={340FEEBC-9CD4-094F-1EC4-38D9AFEE1F4A}</x:author>
    <x:author>tc={7E8478C7-BECA-EDAD-ACAA-4171747918B8}</x:author>
    <x:author>tc={787407EA-33E7-1594-6DAC-AAF7AA53C356}</x:author>
    <x:author>tc={7FD0B3B3-486D-CF34-CF06-C7DBC080E018}</x:author>
    <x:author>tc={7B02498A-E2BF-76E8-CA95-76D1E1E63CF0}</x:author>
    <x:author>tc={53CDE997-1AAB-5E37-6F18-27BD8FB29E5F}</x:author>
    <x:author>tc={7DED3F6F-0231-B55B-5FCD-5C5754F1A861}</x:author>
    <x:author>tc={60B0C1D2-4335-AA5B-AF07-EA60134D58A3}</x:author>
    <x:author>tc={5369F5C5-9D21-4F1D-3338-D32E7FEBA3D3}</x:author>
    <x:author>tc={1992F06F-39B0-518E-11EF-225CEF5A032B}</x:author>
    <x:author>tc={5BF1D32B-CEFB-EA32-ECA6-D6D0A95E5247}</x:author>
    <x:author>tc={9CD539C7-E998-6A5E-F288-4BE5848D6566}</x:author>
    <x:author>tc={B53567E7-78AB-EDD0-1BE3-384993B4EB75}</x:author>
    <x:author>tc={0D46BFA3-4021-789D-CD09-4181237C4477}</x:author>
    <x:author>tc={E371CBB3-9469-917E-2DC2-7D1AEEE59A15}</x:author>
    <x:author>tc={27BB00CB-4A28-D081-0EC3-F14510467574}</x:author>
    <x:author>tc={F36C1699-B794-060B-4948-7FF24F7DCC6B}</x:author>
    <x:author>tc={CDE08ED9-0643-608C-E3B5-6EC9714C78D5}</x:author>
    <x:author>tc={E572BAEF-8191-C941-E212-8EF2025F43E9}</x:author>
    <x:author>tc={3317212D-CF81-5661-AA76-D031418C3E0A}</x:author>
    <x:author>tc={5EFC4FB4-D9EA-5112-F665-0BB28A02BAAF}</x:author>
    <x:author>tc={ADCC3CBA-C90C-274C-B837-F9E1DA5BD54B}</x:author>
    <x:author>tc={1498D13E-B9A4-FA3F-AEF1-E01A4E89C9DD}</x:author>
    <x:author>tc={E5315F38-2F3B-B432-AEFB-35DECF1E4458}</x:author>
    <x:author>tc={677B85F1-F255-A6BA-8A1C-659D682B534E}</x:author>
    <x:author>tc={F04A6E36-C2D7-C9C1-EFD4-4F8D9E5E98BB}</x:author>
    <x:author>tc={2154EEE6-3B45-C03E-D8F7-8B7EA35DE8CF}</x:author>
    <x:author>tc={E2308FCB-E595-7C28-BC28-25BA0BEB2FE7}</x:author>
    <x:author>tc={37C5BF58-198D-242C-7336-FB253C03B8CD}</x:author>
    <x:author>tc={914ECC1B-D644-B46D-E4B9-D76A57A0E79C}</x:author>
    <x:author>tc={6CBE445A-7250-DC28-2241-263DB19A9A49}</x:author>
    <x:author>tc={0B4AFE0A-91B8-F3B4-2DC5-384DA95F6151}</x:author>
    <x:author>tc={A52DABC2-B081-83AF-AE8A-6568E6F58CB7}</x:author>
    <x:author>tc={4EF0BC97-0BC6-F1F2-DE11-AD7ED9C84EE1}</x:author>
    <x:author>tc={BB4CE80A-EBDE-1311-3D7B-8D5283C4422A}</x:author>
    <x:author>tc={96099721-4993-B255-3A58-5E10250CF93A}</x:author>
    <x:author>tc={9F86E868-1B39-517E-0219-708CB2146DCD}</x:author>
    <x:author>tc={801000AC-2FBC-DAC9-A151-A91FDFEA1DAA}</x:author>
    <x:author>tc={2BB9AA76-C9FE-934D-C460-33EE2A7A308A}</x:author>
    <x:author>tc={8BF75C5E-400D-7B0B-FEB9-110A585CFFCB}</x:author>
    <x:author>tc={29317B9F-39F1-1789-F2FF-75FD892DC57C}</x:author>
    <x:author>tc={F184F559-4E3F-EEF9-4F39-7343D7E5AA17}</x:author>
    <x:author>tc={564931CA-DAD3-4761-73C8-1C74A3DD2964}</x:author>
    <x:author>tc={B14C2F0F-B0B9-B5FB-658B-F986E7D0D734}</x:author>
    <x:author>tc={DEBF2FDC-441C-E8D6-7659-B9384C960C49}</x:author>
    <x:author>tc={3D02ADF2-F3E1-B781-E77D-D1BD469AEDFC}</x:author>
    <x:author>tc={1478FF3C-A7C0-CD24-60F4-17072433C9FE}</x:author>
    <x:author>tc={4965BAFF-425C-709F-DAFB-11E01C81FCAF}</x:author>
    <x:author>tc={6EA86C90-EE94-06E2-43ED-7FD436D9B1C8}</x:author>
  </x:authors>
  <x:commentList>
    <x:comment ref="B5" authorId="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5" authorId="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5" authorId="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6" authorId="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6" authorId="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6" authorId="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7" authorId="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7" authorId="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7" authorId="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8" authorId="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8" authorId="1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8" authorId="1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9" authorId="1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9" authorId="1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9" authorId="1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0" authorId="1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0" authorId="1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0" authorId="1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1" authorId="1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1" authorId="1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1" authorId="2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2" authorId="2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2" authorId="2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2" authorId="2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3" authorId="2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3" authorId="2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3" authorId="2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4" authorId="2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4" authorId="2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4" authorId="2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5" authorId="3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5" authorId="3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5" authorId="3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6" authorId="3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6" authorId="3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6" authorId="3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7" authorId="3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7" authorId="3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7" authorId="3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8" authorId="3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8" authorId="4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8" authorId="4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19" authorId="4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19" authorId="4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19" authorId="4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0" authorId="4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0" authorId="4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0" authorId="4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1" authorId="4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1" authorId="4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1" authorId="5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2" authorId="5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2" authorId="5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2" authorId="5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3" authorId="5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3" authorId="5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3" authorId="5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4" authorId="5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4" authorId="5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4" authorId="5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5" authorId="6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5" authorId="6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5" authorId="6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6" authorId="6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6" authorId="6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6" authorId="6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7" authorId="6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7" authorId="6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7" authorId="68">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8" authorId="69">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8" authorId="70">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8" authorId="71">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29" authorId="72">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29" authorId="73">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29" authorId="74">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B30" authorId="75">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C30" authorId="76">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 ref="D30" authorId="77">
      <x:text>
        <x:r>
          <x:t>[Threaded comment]
Your version of Excel allows you to read this threaded comment; however, any edits to it will get removed if the file is opened in a newer version of Excel. Learn more: https://go.microsoft.com/fwlink/?linkid=870924
Comment:
    SUPUESTO PROPIO, no dato observado. Capacidad de referencia 28,8 M GB/mes del caso base: fuente secundaria S11 (02:42), no validada independientemente; reparto regional y reserva son hipótesis FE. Ver Lectura y Fuentes.</x:t>
        </x:r>
      </x:text>
    </x:comment>
  </x:commentList>
</x:comments>
</file>

<file path=xl/comments3.xml><?xml version="1.0" encoding="utf-8"?>
<x:comments xmlns:x="http://schemas.openxmlformats.org/spreadsheetml/2006/main">
  <x:authors>
    <x:author>tc={58949FB1-779E-70E6-D0AC-F4B09BF07392}</x:author>
    <x:author>tc={B1318097-4F27-698A-E1AA-3C0B566BD5FE}</x:author>
    <x:author>tc={4A8FE2F1-51B6-A516-F17F-F10D22DD3AAD}</x:author>
    <x:author>tc={85F6BA9A-95B2-6A91-0AA7-54C7654E0CA7}</x:author>
    <x:author>tc={06A8745B-68A6-890E-8FDD-27E97B0554AE}</x:author>
    <x:author>tc={48831BE0-3BFD-1221-1ECD-6A09901B2F1B}</x:author>
    <x:author>tc={E22B04BE-7D41-AD10-F865-EA4781F7F222}</x:author>
    <x:author>tc={71A521DC-8697-16E1-377B-76374E579463}</x:author>
    <x:author>tc={9A78EDD2-243E-E8D2-1CBC-7D7AEBCBA7A4}</x:author>
    <x:author>tc={76E9F2AF-970F-C141-7A86-D7040643DBB0}</x:author>
    <x:author>tc={70277D87-9AD4-01A6-B9F6-1913C76696C0}</x:author>
    <x:author>tc={A4FC8B78-4665-6461-4C4C-784494DF45F8}</x:author>
    <x:author>tc={039261F6-DBB9-6106-3EEE-3B52DF06F02B}</x:author>
    <x:author>tc={5D0A1AD9-8771-0D59-15E3-6A1ED2365BEA}</x:author>
    <x:author>tc={E88527A4-3CC3-FE0A-5AEC-66DAE1126686}</x:author>
    <x:author>tc={5234627B-E181-53A0-DAFA-238B9AF31EED}</x:author>
    <x:author>tc={F6AA0EA6-3F54-3E89-C936-05346F4BBB00}</x:author>
    <x:author>tc={B78714B3-3978-DFAC-7594-6B9DB4E720BD}</x:author>
    <x:author>tc={16FD91C6-F6AE-34CE-DC28-696DDF211D7A}</x:author>
    <x:author>tc={66B61FEC-0C45-C8E6-F62D-8F067E062D0A}</x:author>
    <x:author>tc={3F35EF98-B318-57B7-70CB-331965D65FF8}</x:author>
    <x:author>tc={DC44088C-FBED-7092-63A6-AB884863B2BE}</x:author>
    <x:author>tc={7E60CC69-3E51-DEB9-E8C0-1E381F445B34}</x:author>
    <x:author>tc={B6FF149C-2F19-CA41-7E82-E463FAE16932}</x:author>
    <x:author>tc={F1DC7CDA-3BD0-BC29-B1DC-347849063255}</x:author>
  </x:authors>
  <x:commentList>
    <x:comment ref="B5" authorId="0">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C5" authorId="1">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D5" authorId="2">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E5" authorId="3">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F5" authorId="4">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B6" authorId="5">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C6" authorId="6">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D6" authorId="7">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E6" authorId="8">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F6" authorId="9">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B7" authorId="10">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C7" authorId="11">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D7" authorId="12">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E7" authorId="13">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F7" authorId="14">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B8" authorId="15">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C8" authorId="16">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D8" authorId="17">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E8" authorId="18">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F8" authorId="19">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B9" authorId="20">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C9" authorId="21">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D9" authorId="22">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E9" authorId="23">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 ref="F9" authorId="24">
      <x:text>
        <x:r>
          <x:t>[Threaded comment]
Your version of Excel allows you to read this threaded comment; however, any edits to it will get removed if the file is opened in a newer version of Excel. Learn more: https://go.microsoft.com/fwlink/?linkid=870924
Comment:
    https://www.sec.gov/Archives/edgar/data/1780312/000119312526342550/asts-20260630.htm; vencimiento aproximado al periodo anual del modelo; strike 96,30 emisión octubre 2025.</x:t>
        </x:r>
      </x:text>
    </x:comment>
  </x:commentList>
</x:comments>
</file>

<file path=xl/comments4.xml><?xml version="1.0" encoding="utf-8"?>
<x:comments xmlns:x="http://schemas.openxmlformats.org/spreadsheetml/2006/main">
  <x:authors>
    <x:author>tc={484D8054-6837-F05A-90E9-B8421D43A95B}</x:author>
    <x:author>tc={0640D502-D2BD-2244-28B2-2E71F21EE04A}</x:author>
    <x:author>tc={5F548D14-3C31-047A-5B97-F4CB0E7C66BC}</x:author>
    <x:author>tc={182F13A0-8F49-5B80-F415-F0308F483012}</x:author>
  </x:authors>
  <x:commentList>
    <x:comment ref="B6" authorId="0">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7" authorId="1">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8" authorId="2">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9" authorId="3">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List>
</x:comments>
</file>

<file path=xl/comments5.xml><?xml version="1.0" encoding="utf-8"?>
<x:comments xmlns:x="http://schemas.openxmlformats.org/spreadsheetml/2006/main">
  <x:authors>
    <x:author>tc={77FB455E-1D00-223F-F356-A7DD2EAC348F}</x:author>
    <x:author>tc={FD78C019-5E4D-9256-E968-42354D4752AF}</x:author>
    <x:author>tc={049EBB03-00E1-F698-0331-E6E15F06ADF8}</x:author>
    <x:author>tc={3926668A-82B9-0C53-E30A-AAB143ECA3D4}</x:author>
  </x:authors>
  <x:commentList>
    <x:comment ref="B6" authorId="0">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7" authorId="1">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8" authorId="2">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9" authorId="3">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List>
</x:comments>
</file>

<file path=xl/comments6.xml><?xml version="1.0" encoding="utf-8"?>
<x:comments xmlns:x="http://schemas.openxmlformats.org/spreadsheetml/2006/main">
  <x:authors>
    <x:author>tc={47202B59-9483-24E0-7A28-656972CA3A02}</x:author>
    <x:author>tc={1ABC2E1F-7FD4-4F0B-DCE2-A28556A4D28E}</x:author>
    <x:author>tc={2C9B9B89-BFA9-B696-5FF9-E4EAB2431C09}</x:author>
    <x:author>tc={19E8564A-F4AE-F7B2-ED61-D3D23702291B}</x:author>
  </x:authors>
  <x:commentList>
    <x:comment ref="B6" authorId="0">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7" authorId="1">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8" authorId="2">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 ref="B9" authorId="3">
      <x:text>
        <x:r>
          <x:t>[Threaded comment]
Your version of Excel allows you to read this threaded comment; however, any edits to it will get removed if the file is opened in a newer version of Excel. Learn more: https://go.microsoft.com/fwlink/?linkid=870924
Comment:
    Hipótesis propias FE. No guidance. Precio fila 9 sirve para financiación/liquidación, NO es precio objetivo.</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Red](#,##0.0);&quot;-&quot;"/>
    <x:numFmt numFmtId="201" formatCode="0.0%;[Red](0.0%);&quot;-&quot;"/>
    <x:numFmt numFmtId="202" formatCode="0.0&quot;x&quot;"/>
    <x:numFmt numFmtId="203" formatCode="0.0"/>
    <x:numFmt numFmtId="204" formatCode="0.00&quot;x&quot;"/>
    <x:numFmt numFmtId="205" formatCode="0.00"/>
  </x:numFmts>
  <x:fonts count="8">
    <x:font>
      <x:sz val="11"/>
      <x:name val="Carlito"/>
    </x:font>
    <x:font>
      <x:sz val="10"/>
      <x:color rgb="FF000000"/>
      <x:name val="Arial"/>
    </x:font>
    <x:font>
      <x:b/>
      <x:sz val="18"/>
      <x:color rgb="FFFFFFFF"/>
      <x:name val="Arial"/>
    </x:font>
    <x:font>
      <x:sz val="10"/>
      <x:color rgb="FF0000FF"/>
      <x:name val="Arial"/>
    </x:font>
    <x:font>
      <x:sz val="10"/>
      <x:color rgb="FF008000"/>
      <x:name val="Arial"/>
    </x:font>
    <x:font>
      <x:b/>
      <x:sz val="10"/>
      <x:color rgb="FF000000"/>
      <x:name val="Arial"/>
    </x:font>
    <x:font>
      <x:b/>
      <x:sz val="10"/>
      <x:color rgb="FF008000"/>
      <x:name val="Arial"/>
    </x:font>
    <x:font>
      <x:b/>
      <x:sz val="10"/>
      <x:color rgb="FFFFFFFF"/>
      <x:name val="Arial"/>
    </x:font>
  </x:fonts>
  <x:fills count="8">
    <x:fill>
      <x:patternFill patternType="none"/>
    </x:fill>
    <x:fill>
      <x:patternFill patternType="gray125"/>
    </x:fill>
    <x:fill>
      <x:patternFill patternType="solid">
        <x:fgColor rgb="FF142433"/>
      </x:patternFill>
    </x:fill>
    <x:fill>
      <x:patternFill patternType="solid">
        <x:fgColor rgb="FFFFF2CC"/>
      </x:patternFill>
    </x:fill>
    <x:fill>
      <x:patternFill patternType="solid">
        <x:fgColor rgb="FFE7EFF3"/>
      </x:patternFill>
    </x:fill>
    <x:fill>
      <x:patternFill patternType="solid">
        <x:fgColor rgb="FFDDEEDB"/>
      </x:patternFill>
    </x:fill>
    <x:fill>
      <x:patternFill patternType="solid">
        <x:fgColor rgb="FFE5F1EA"/>
      </x:patternFill>
    </x:fill>
    <x:fill>
      <x:patternFill patternType="solid">
        <x:fgColor rgb="FF213F51"/>
      </x:patternFill>
    </x:fill>
  </x:fills>
  <x:borders count="4">
    <x:border/>
    <x:border/>
    <x:border>
      <x:top style="thin">
        <x:color rgb="FF9BB0BE"/>
      </x:top>
    </x:border>
    <x:border>
      <x:top style="thin">
        <x:color rgb="FF9BB0BE"/>
      </x:top>
    </x:border>
  </x:borders>
  <x:cellStyleXfs count="1">
    <x:xf numFmtId="0" fontId="0" fillId="0" borderId="0"/>
  </x:cellStyleXfs>
  <x:cellXfs count="106">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1" fillId="2" borderId="1" xfId="0" applyNumberFormat="1" applyFont="1" applyFill="1" applyBorder="1"/>
    <x:xf numFmtId="0" fontId="2" fillId="2" borderId="1" xfId="0" applyNumberFormat="1" applyFont="1" applyFill="1" applyBorder="1"/>
    <x:xf numFmtId="0" fontId="2" fillId="2" borderId="1" xfId="0" applyNumberFormat="1" applyFont="1" applyFill="1" applyBorder="1" applyAlignment="1">
      <x:alignment vertical="center"/>
    </x:xf>
    <x:xf numFmtId="0" fontId="1" fillId="0" borderId="0" xfId="0" applyNumberFormat="1" applyFont="1" applyFill="1" applyBorder="1" applyAlignment="1">
      <x:alignment wrapText="1"/>
    </x:xf>
    <x:xf numFmtId="0" fontId="1" fillId="0" borderId="1" xfId="0" applyNumberFormat="1" applyFont="1" applyFill="1" applyBorder="1" applyAlignment="1">
      <x:alignment wrapText="1"/>
    </x:xf>
    <x:xf numFmtId="0" fontId="3" fillId="0" borderId="0" xfId="0" applyNumberFormat="1" applyFont="1" applyFill="1" applyBorder="1"/>
    <x:xf numFmtId="0" fontId="3" fillId="0" borderId="1" xfId="0" applyNumberFormat="1" applyFont="1" applyFill="1" applyBorder="1"/>
    <x:xf numFmtId="200" fontId="3" fillId="0" borderId="0" xfId="0" applyNumberFormat="1" applyFont="1" applyFill="1" applyBorder="1"/>
    <x:xf numFmtId="200" fontId="1" fillId="0" borderId="0" xfId="0" applyNumberFormat="1" applyFont="1" applyFill="1" applyBorder="1"/>
    <x:xf numFmtId="200" fontId="3" fillId="0" borderId="1" xfId="0" applyNumberFormat="1" applyFont="1" applyFill="1" applyBorder="1"/>
    <x:xf numFmtId="200" fontId="1" fillId="0" borderId="1" xfId="0" applyNumberFormat="1" applyFont="1" applyFill="1" applyBorder="1"/>
    <x:xf numFmtId="201" fontId="3" fillId="0" borderId="0" xfId="0" applyNumberFormat="1" applyFont="1" applyFill="1" applyBorder="1"/>
    <x:xf numFmtId="201" fontId="3" fillId="0" borderId="1" xfId="0" applyNumberFormat="1" applyFont="1" applyFill="1" applyBorder="1"/>
    <x:xf numFmtId="200" fontId="3" fillId="0" borderId="0" xfId="0" applyNumberFormat="1" applyFont="1" applyFill="1" applyBorder="1" applyAlignment="1">
      <x:alignment wrapText="1"/>
    </x:xf>
    <x:xf numFmtId="200" fontId="1" fillId="0" borderId="0" xfId="0" applyNumberFormat="1" applyFont="1" applyFill="1" applyBorder="1" applyAlignment="1">
      <x:alignment wrapText="1"/>
    </x:xf>
    <x:xf numFmtId="201" fontId="3" fillId="0" borderId="0" xfId="0" applyNumberFormat="1" applyFont="1" applyFill="1" applyBorder="1" applyAlignment="1">
      <x:alignment wrapText="1"/>
    </x:xf>
    <x:xf numFmtId="200" fontId="3" fillId="0" borderId="1" xfId="0" applyNumberFormat="1" applyFont="1" applyFill="1" applyBorder="1" applyAlignment="1">
      <x:alignment wrapText="1"/>
    </x:xf>
    <x:xf numFmtId="200" fontId="1" fillId="0" borderId="1" xfId="0" applyNumberFormat="1" applyFont="1" applyFill="1" applyBorder="1" applyAlignment="1">
      <x:alignment wrapText="1"/>
    </x:xf>
    <x:xf numFmtId="201" fontId="3" fillId="0" borderId="1" xfId="0" applyNumberFormat="1" applyFont="1" applyFill="1" applyBorder="1" applyAlignment="1">
      <x:alignment wrapText="1"/>
    </x:xf>
    <x:xf numFmtId="0" fontId="3" fillId="3" borderId="0" xfId="0" applyNumberFormat="1" applyFont="1" applyFill="1" applyBorder="1"/>
    <x:xf numFmtId="0" fontId="3" fillId="3" borderId="1" xfId="0" applyNumberFormat="1" applyFont="1" applyFill="1" applyBorder="1"/>
    <x:xf numFmtId="201" fontId="3" fillId="3" borderId="0" xfId="0" applyNumberFormat="1" applyFont="1" applyFill="1" applyBorder="1"/>
    <x:xf numFmtId="201" fontId="3" fillId="3" borderId="1" xfId="0" applyNumberFormat="1" applyFont="1" applyFill="1" applyBorder="1"/>
    <x:xf numFmtId="202" fontId="3" fillId="0" borderId="0" xfId="0" applyNumberFormat="1" applyFont="1" applyFill="1" applyBorder="1"/>
    <x:xf numFmtId="202" fontId="3" fillId="0" borderId="1" xfId="0" applyNumberFormat="1" applyFont="1" applyFill="1" applyBorder="1"/>
    <x:xf numFmtId="0" fontId="4" fillId="0" borderId="0" xfId="0" applyNumberFormat="1" applyFont="1" applyFill="1" applyBorder="1"/>
    <x:xf numFmtId="0" fontId="4" fillId="0" borderId="1" xfId="0" applyNumberFormat="1" applyFont="1" applyFill="1" applyBorder="1"/>
    <x:xf numFmtId="200" fontId="4" fillId="0" borderId="0" xfId="0" applyNumberFormat="1" applyFont="1" applyFill="1" applyBorder="1"/>
    <x:xf numFmtId="200" fontId="4" fillId="0" borderId="1" xfId="0" applyNumberFormat="1" applyFont="1" applyFill="1" applyBorder="1"/>
    <x:xf numFmtId="0" fontId="1" fillId="4" borderId="0" xfId="0" applyNumberFormat="1" applyFont="1" applyFill="1" applyBorder="1"/>
    <x:xf numFmtId="0" fontId="1" fillId="4" borderId="1" xfId="0" applyNumberFormat="1" applyFont="1" applyFill="1" applyBorder="1"/>
    <x:xf numFmtId="200" fontId="1" fillId="4" borderId="0" xfId="0" applyNumberFormat="1" applyFont="1" applyFill="1" applyBorder="1"/>
    <x:xf numFmtId="200" fontId="1" fillId="4" borderId="1" xfId="0" applyNumberFormat="1" applyFont="1" applyFill="1" applyBorder="1"/>
    <x:xf numFmtId="0" fontId="5" fillId="4" borderId="0" xfId="0" applyNumberFormat="1" applyFont="1" applyFill="1" applyBorder="1"/>
    <x:xf numFmtId="200" fontId="5" fillId="4" borderId="0" xfId="0" applyNumberFormat="1" applyFont="1" applyFill="1" applyBorder="1"/>
    <x:xf numFmtId="0" fontId="5" fillId="4" borderId="1" xfId="0" applyNumberFormat="1" applyFont="1" applyFill="1" applyBorder="1"/>
    <x:xf numFmtId="200" fontId="5" fillId="4" borderId="1" xfId="0" applyNumberFormat="1" applyFont="1" applyFill="1" applyBorder="1"/>
    <x:xf numFmtId="0" fontId="5" fillId="4" borderId="2" xfId="0" applyNumberFormat="1" applyFont="1" applyFill="1" applyBorder="1"/>
    <x:xf numFmtId="200" fontId="5" fillId="4" borderId="2" xfId="0" applyNumberFormat="1" applyFont="1" applyFill="1" applyBorder="1"/>
    <x:xf numFmtId="0" fontId="5" fillId="4" borderId="3" xfId="0" applyNumberFormat="1" applyFont="1" applyFill="1" applyBorder="1"/>
    <x:xf numFmtId="200" fontId="5" fillId="4" borderId="3" xfId="0" applyNumberFormat="1" applyFont="1" applyFill="1" applyBorder="1"/>
    <x:xf numFmtId="200" fontId="4" fillId="4" borderId="0" xfId="0" applyNumberFormat="1" applyFont="1" applyFill="1" applyBorder="1"/>
    <x:xf numFmtId="200" fontId="4" fillId="4" borderId="1" xfId="0" applyNumberFormat="1" applyFont="1" applyFill="1" applyBorder="1"/>
    <x:xf numFmtId="200" fontId="6" fillId="4" borderId="0" xfId="0" applyNumberFormat="1" applyFont="1" applyFill="1" applyBorder="1"/>
    <x:xf numFmtId="200" fontId="6" fillId="4" borderId="1" xfId="0" applyNumberFormat="1" applyFont="1" applyFill="1" applyBorder="1"/>
    <x:xf numFmtId="200" fontId="6" fillId="4" borderId="2" xfId="0" applyNumberFormat="1" applyFont="1" applyFill="1" applyBorder="1"/>
    <x:xf numFmtId="200" fontId="6" fillId="4" borderId="3" xfId="0" applyNumberFormat="1" applyFont="1" applyFill="1" applyBorder="1"/>
    <x:xf numFmtId="0" fontId="1" fillId="5" borderId="0" xfId="0" applyNumberFormat="1" applyFont="1" applyFill="1" applyBorder="1"/>
    <x:xf numFmtId="200" fontId="1" fillId="5" borderId="0" xfId="0" applyNumberFormat="1" applyFont="1" applyFill="1" applyBorder="1"/>
    <x:xf numFmtId="200" fontId="4" fillId="5" borderId="0" xfId="0" applyNumberFormat="1" applyFont="1" applyFill="1" applyBorder="1"/>
    <x:xf numFmtId="0" fontId="1" fillId="5" borderId="1" xfId="0" applyNumberFormat="1" applyFont="1" applyFill="1" applyBorder="1"/>
    <x:xf numFmtId="200" fontId="1" fillId="5" borderId="1" xfId="0" applyNumberFormat="1" applyFont="1" applyFill="1" applyBorder="1"/>
    <x:xf numFmtId="200" fontId="4" fillId="5" borderId="1" xfId="0" applyNumberFormat="1" applyFont="1" applyFill="1" applyBorder="1"/>
    <x:xf numFmtId="0" fontId="5" fillId="5" borderId="0" xfId="0" applyNumberFormat="1" applyFont="1" applyFill="1" applyBorder="1"/>
    <x:xf numFmtId="200" fontId="5" fillId="5" borderId="0" xfId="0" applyNumberFormat="1" applyFont="1" applyFill="1" applyBorder="1"/>
    <x:xf numFmtId="200" fontId="6" fillId="5" borderId="0" xfId="0" applyNumberFormat="1" applyFont="1" applyFill="1" applyBorder="1"/>
    <x:xf numFmtId="0" fontId="5" fillId="5" borderId="1" xfId="0" applyNumberFormat="1" applyFont="1" applyFill="1" applyBorder="1"/>
    <x:xf numFmtId="200" fontId="5" fillId="5" borderId="1" xfId="0" applyNumberFormat="1" applyFont="1" applyFill="1" applyBorder="1"/>
    <x:xf numFmtId="200" fontId="6" fillId="5" borderId="1" xfId="0" applyNumberFormat="1" applyFont="1" applyFill="1" applyBorder="1"/>
    <x:xf numFmtId="0" fontId="5" fillId="5" borderId="2" xfId="0" applyNumberFormat="1" applyFont="1" applyFill="1" applyBorder="1"/>
    <x:xf numFmtId="200" fontId="5" fillId="5" borderId="2" xfId="0" applyNumberFormat="1" applyFont="1" applyFill="1" applyBorder="1"/>
    <x:xf numFmtId="200" fontId="6" fillId="5" borderId="2" xfId="0" applyNumberFormat="1" applyFont="1" applyFill="1" applyBorder="1"/>
    <x:xf numFmtId="0" fontId="5" fillId="5" borderId="3" xfId="0" applyNumberFormat="1" applyFont="1" applyFill="1" applyBorder="1"/>
    <x:xf numFmtId="200" fontId="5" fillId="5" borderId="3" xfId="0" applyNumberFormat="1" applyFont="1" applyFill="1" applyBorder="1"/>
    <x:xf numFmtId="200" fontId="6" fillId="5" borderId="3" xfId="0" applyNumberFormat="1" applyFont="1" applyFill="1" applyBorder="1"/>
    <x:xf numFmtId="0" fontId="5" fillId="4" borderId="2" xfId="0" applyNumberFormat="1" applyFont="1" applyFill="1" applyBorder="1" applyAlignment="1">
      <x:alignment wrapText="1"/>
    </x:xf>
    <x:xf numFmtId="0" fontId="5" fillId="5" borderId="2" xfId="0" applyNumberFormat="1" applyFont="1" applyFill="1" applyBorder="1" applyAlignment="1">
      <x:alignment wrapText="1"/>
    </x:xf>
    <x:xf numFmtId="0" fontId="5" fillId="4" borderId="3" xfId="0" applyNumberFormat="1" applyFont="1" applyFill="1" applyBorder="1" applyAlignment="1">
      <x:alignment wrapText="1"/>
    </x:xf>
    <x:xf numFmtId="0" fontId="5" fillId="5" borderId="3" xfId="0" applyNumberFormat="1" applyFont="1" applyFill="1" applyBorder="1" applyAlignment="1">
      <x:alignment wrapText="1"/>
    </x:xf>
    <x:xf numFmtId="201" fontId="4" fillId="0" borderId="0" xfId="0" applyNumberFormat="1" applyFont="1" applyFill="1" applyBorder="1"/>
    <x:xf numFmtId="201" fontId="4" fillId="0" borderId="1" xfId="0" applyNumberFormat="1" applyFont="1" applyFill="1" applyBorder="1"/>
    <x:xf numFmtId="201" fontId="1" fillId="0" borderId="0" xfId="0" applyNumberFormat="1" applyFont="1" applyFill="1" applyBorder="1"/>
    <x:xf numFmtId="201" fontId="1" fillId="0" borderId="1" xfId="0" applyNumberFormat="1" applyFont="1" applyFill="1" applyBorder="1"/>
    <x:xf numFmtId="202" fontId="4" fillId="0" borderId="0" xfId="0" applyNumberFormat="1" applyFont="1" applyFill="1" applyBorder="1"/>
    <x:xf numFmtId="202" fontId="4" fillId="0" borderId="1" xfId="0" applyNumberFormat="1" applyFont="1" applyFill="1" applyBorder="1"/>
    <x:xf numFmtId="0" fontId="1" fillId="6" borderId="0" xfId="0" applyNumberFormat="1" applyFont="1" applyFill="1" applyBorder="1"/>
    <x:xf numFmtId="200" fontId="4" fillId="6" borderId="0" xfId="0" applyNumberFormat="1" applyFont="1" applyFill="1" applyBorder="1"/>
    <x:xf numFmtId="0" fontId="1" fillId="6" borderId="1" xfId="0" applyNumberFormat="1" applyFont="1" applyFill="1" applyBorder="1"/>
    <x:xf numFmtId="200" fontId="4" fillId="6" borderId="1" xfId="0" applyNumberFormat="1" applyFont="1" applyFill="1" applyBorder="1"/>
    <x:xf numFmtId="0" fontId="5" fillId="6" borderId="0" xfId="0" applyNumberFormat="1" applyFont="1" applyFill="1" applyBorder="1"/>
    <x:xf numFmtId="200" fontId="6" fillId="6" borderId="0" xfId="0" applyNumberFormat="1" applyFont="1" applyFill="1" applyBorder="1"/>
    <x:xf numFmtId="0" fontId="5" fillId="6" borderId="1" xfId="0" applyNumberFormat="1" applyFont="1" applyFill="1" applyBorder="1"/>
    <x:xf numFmtId="200" fontId="6" fillId="6" borderId="1" xfId="0" applyNumberFormat="1" applyFont="1" applyFill="1" applyBorder="1"/>
    <x:xf numFmtId="201" fontId="1" fillId="6" borderId="0" xfId="0" applyNumberFormat="1" applyFont="1" applyFill="1" applyBorder="1"/>
    <x:xf numFmtId="201" fontId="1" fillId="6" borderId="1" xfId="0" applyNumberFormat="1" applyFont="1" applyFill="1" applyBorder="1"/>
    <x:xf numFmtId="201" fontId="5" fillId="6" borderId="0" xfId="0" applyNumberFormat="1" applyFont="1" applyFill="1" applyBorder="1"/>
    <x:xf numFmtId="201" fontId="5" fillId="6" borderId="1" xfId="0" applyNumberFormat="1" applyFont="1" applyFill="1" applyBorder="1"/>
    <x:xf numFmtId="0" fontId="1" fillId="7" borderId="0" xfId="0" applyNumberFormat="1" applyFont="1" applyFill="1" applyBorder="1"/>
    <x:xf numFmtId="0" fontId="7" fillId="7" borderId="0" xfId="0" applyNumberFormat="1" applyFont="1" applyFill="1" applyBorder="1"/>
    <x:xf numFmtId="0" fontId="1" fillId="7" borderId="1" xfId="0" applyNumberFormat="1" applyFont="1" applyFill="1" applyBorder="1"/>
    <x:xf numFmtId="0" fontId="7" fillId="7" borderId="1" xfId="0" applyNumberFormat="1" applyFont="1" applyFill="1" applyBorder="1"/>
    <x:xf numFmtId="203" fontId="4" fillId="0" borderId="0" xfId="0" applyNumberFormat="1" applyFont="1" applyFill="1" applyBorder="1"/>
    <x:xf numFmtId="203" fontId="4" fillId="0" borderId="1" xfId="0" applyNumberFormat="1" applyFont="1" applyFill="1" applyBorder="1"/>
    <x:xf numFmtId="204" fontId="4" fillId="0" borderId="0" xfId="0" applyNumberFormat="1" applyFont="1" applyFill="1" applyBorder="1"/>
    <x:xf numFmtId="204" fontId="4" fillId="0" borderId="1" xfId="0" applyNumberFormat="1" applyFont="1" applyFill="1" applyBorder="1"/>
    <x:xf numFmtId="0" fontId="3" fillId="0" borderId="0" xfId="0" applyNumberFormat="1" applyFont="1" applyFill="1" applyBorder="1" applyAlignment="1">
      <x:alignment wrapText="1"/>
    </x:xf>
    <x:xf numFmtId="0" fontId="3" fillId="0" borderId="1" xfId="0" applyNumberFormat="1" applyFont="1" applyFill="1" applyBorder="1" applyAlignment="1">
      <x:alignment wrapText="1"/>
    </x:xf>
    <x:xf numFmtId="205" fontId="4" fillId="0" borderId="0" xfId="0" applyNumberFormat="1" applyFont="1" applyFill="1" applyBorder="1"/>
    <x:xf numFmtId="205" fontId="4"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db31ccfb69744c1" /><Relationship Type="http://schemas.openxmlformats.org/officeDocument/2006/relationships/theme" Target="/xl/theme/theme1.xml" Id="R7fef9e79e9fb4e9c" /><Relationship Type="http://schemas.openxmlformats.org/officeDocument/2006/relationships/sharedStrings" Target="/xl/sharedStrings.xml" Id="R75f4b548afe94084" /><Relationship Type="http://schemas.openxmlformats.org/officeDocument/2006/relationships/worksheet" Target="/xl/worksheets/sheet1.xml" Id="R67d79bfdd93b4f8d" /><Relationship Type="http://schemas.openxmlformats.org/officeDocument/2006/relationships/worksheet" Target="/xl/worksheets/sheet2.xml" Id="R19e6990ab73a42b3" /><Relationship Type="http://schemas.openxmlformats.org/officeDocument/2006/relationships/worksheet" Target="/xl/worksheets/sheet3.xml" Id="R08bc318e2cc24777" /><Relationship Type="http://schemas.openxmlformats.org/officeDocument/2006/relationships/worksheet" Target="/xl/worksheets/sheet4.xml" Id="Ra094685f6eb24129" /><Relationship Type="http://schemas.openxmlformats.org/officeDocument/2006/relationships/worksheet" Target="/xl/worksheets/sheet5.xml" Id="Re8b86023e06e42c2" /><Relationship Type="http://schemas.openxmlformats.org/officeDocument/2006/relationships/worksheet" Target="/xl/worksheets/sheet6.xml" Id="R33c12eedbe8b4914" /><Relationship Type="http://schemas.openxmlformats.org/officeDocument/2006/relationships/worksheet" Target="/xl/worksheets/sheet7.xml" Id="Rb5958730b90d4ed5" /><Relationship Type="http://schemas.openxmlformats.org/officeDocument/2006/relationships/worksheet" Target="/xl/worksheets/sheet8.xml" Id="Rf637748e4c3940c0" /><Relationship Type="http://schemas.openxmlformats.org/officeDocument/2006/relationships/worksheet" Target="/xl/worksheets/sheet9.xml" Id="R3a925a7ea5ec438c" /><Relationship Type="http://schemas.openxmlformats.org/officeDocument/2006/relationships/worksheet" Target="/xl/worksheets/sheet10.xml" Id="R5daeb2a897754613" /><Relationship Type="http://schemas.microsoft.com/office/2017/10/relationships/person" Target="/xl/persons/person.xml" Id="R83963807a7f74824" /></Relationships>
</file>

<file path=xl/persons/person.xml><?xml version="1.0" encoding="utf-8"?>
<xltc:personList xmlns:xltc="http://schemas.microsoft.com/office/spreadsheetml/2018/threadedcomments">
  <xltc:person displayName="Finanzas Express" id="{EBBB7E07-EC1C-4903-AE2E-FCA9BA9F9D81}"/>
  <xltc:person displayName="Finanzas Express" id="{1DD6CCA4-BFB0-41EE-9493-03227C8AF9E5}"/>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5" dT="2026-09-12T10:10:13.611" personId="{EBBB7E07-EC1C-4903-AE2E-FCA9BA9F9D81}" id="{BB280F3B-B5CD-158C-C632-14BF7FFD73E9}">
    <xltc:text>S12. 11/09/2026 23:54:56 UTC. Estimación / convención indicada; ver Fuentes.</xltc:text>
  </xltc:threadedComment>
  <xltc:threadedComment ref="B6" dT="2026-09-12T10:10:13.612" personId="{EBBB7E07-EC1C-4903-AE2E-FCA9BA9F9D81}" id="{D228F0D0-64CF-03F2-07E5-4A27607071C2}">
    <xltc:text>S1. 6 agosto 2026. https://www.sec.gov/Archives/edgar/data/1780312/000119312526342550/asts-20260630.htm</xltc:text>
  </xltc:threadedComment>
  <xltc:threadedComment ref="B7" dT="2026-09-12T10:10:13.612" personId="{EBBB7E07-EC1C-4903-AE2E-FCA9BA9F9D81}" id="{425A1044-0926-AF0E-AC47-95AC047CF442}">
    <xltc:text>S1. No sumar voto y unidades dos veces. https://www.sec.gov/Archives/edgar/data/1780312/000119312526342550/asts-20260630.htm</xltc:text>
  </xltc:threadedComment>
  <xltc:threadedComment ref="B8" dT="2026-09-12T10:10:13.612" personId="{EBBB7E07-EC1C-4903-AE2E-FCA9BA9F9D81}" id="{D9D30309-01A5-7A17-9B74-1116EDCF85BD}">
    <xltc:text>S1. Intereses económicos equivalentes. https://www.sec.gov/Archives/edgar/data/1780312/000119312526342550/asts-20260630.htm</xltc:text>
  </xltc:threadedComment>
  <xltc:threadedComment ref="B11" dT="2026-09-12T10:10:13.612" personId="{EBBB7E07-EC1C-4903-AE2E-FCA9BA9F9D81}" id="{4471079C-B13B-D5AC-605C-0442289F051A}">
    <xltc:text>S1. Balance a 30/06. https://www.sec.gov/Archives/edgar/data/1780312/000119312526342550/asts-20260630.htm</xltc:text>
  </xltc:threadedComment>
  <xltc:threadedComment ref="B12" dT="2026-09-12T10:10:13.612" personId="{EBBB7E07-EC1C-4903-AE2E-FCA9BA9F9D81}" id="{1D14CAE5-F337-FD7D-BE9D-9F451038FAB6}">
    <xltc:text>S1. Neto costes, antes cobertura. https://www.sec.gov/Archives/edgar/data/1780312/000119312526342550/asts-20260630.htm</xltc:text>
  </xltc:threadedComment>
  <xltc:threadedComment ref="B13" dT="2026-09-12T10:10:13.612" personId="{EBBB7E07-EC1C-4903-AE2E-FCA9BA9F9D81}" id="{168ADA99-35BB-54FC-0D52-4F8401FE0483}">
    <xltc:text>S1. Desembolso ya comprometido. https://www.sec.gov/Archives/edgar/data/1780312/000119312526342550/asts-20260630.htm</xltc:text>
  </xltc:threadedComment>
  <xltc:threadedComment ref="B14" dT="2026-09-12T10:10:13.612" personId="{EBBB7E07-EC1C-4903-AE2E-FCA9BA9F9D81}" id="{16AA5346-D858-D83B-49B9-B83132ED5A9F}">
    <xltc:text>Estimación FE. No dato publicado. Estimación / convención indicada; ver Fuentes.</xltc:text>
  </xltc:threadedComment>
  <xltc:threadedComment ref="B16" dT="2026-09-12T10:10:13.612" personId="{EBBB7E07-EC1C-4903-AE2E-FCA9BA9F9D81}" id="{09FD7DE0-969C-F8F5-B493-EE3A90A8FC3D}">
    <xltc:text>S1. Principal bruto. https://www.sec.gov/Archives/edgar/data/1780312/000119312526342550/asts-20260630.htm</xltc:text>
  </xltc:threadedComment>
  <xltc:threadedComment ref="B17" dT="2026-09-12T10:10:13.612" personId="{EBBB7E07-EC1C-4903-AE2E-FCA9BA9F9D81}" id="{32F334C4-84B5-CDA1-CCC8-659A7764A6A8}">
    <xltc:text>S1. Incremento deuda. https://www.sec.gov/Archives/edgar/data/1780312/000119312526342550/asts-20260630.htm</xltc:text>
  </xltc:threadedComment>
  <xltc:threadedComment ref="B18" dT="2026-09-12T10:10:13.612" personId="{EBBB7E07-EC1C-4903-AE2E-FCA9BA9F9D81}" id="{30CF650D-D166-AC1E-09F2-9D5A4DC58DA8}">
    <xltc:text>S1. Respaldado por caja restringida excluida. https://www.sec.gov/Archives/edgar/data/1780312/000119312526342550/asts-20260630.htm</xltc:text>
  </xltc:threadedComment>
  <xltc:threadedComment ref="B20" dT="2026-09-12T10:10:13.612" personId="{EBBB7E07-EC1C-4903-AE2E-FCA9BA9F9D81}" id="{15AD977E-3E41-44B6-5094-697F6BFE0F94}">
    <xltc:text>Estimación FE. Reserva sobre básicos para premios existentes. Estimación / convención indicada; ver Fuentes.</xltc:text>
  </xltc:threadedComment>
  <xltc:threadedComment ref="B21" dT="2026-09-12T10:10:13.612" personId="{EBBB7E07-EC1C-4903-AE2E-FCA9BA9F9D81}" id="{92A3DC81-391A-C46E-9623-F2524B6B4DC7}">
    <xltc:text>S1. Redondeado. https://www.sec.gov/Archives/edgar/data/1780312/000119312526342550/asts-20260630.htm</xltc:text>
  </xltc:threadedComment>
  <xltc:threadedComment ref="B22" dT="2026-09-12T10:10:13.612" personId="{EBBB7E07-EC1C-4903-AE2E-FCA9BA9F9D81}" id="{9C84B1C2-A914-E8F0-98D5-A1BF3D7F0474}">
    <xltc:text>S1. Redondeado. https://www.sec.gov/Archives/edgar/data/1780312/000119312526342550/asts-20260630.htm</xltc:text>
  </xltc:threadedComment>
  <xltc:threadedComment ref="B23" dT="2026-09-12T10:10:13.612" personId="{EBBB7E07-EC1C-4903-AE2E-FCA9BA9F9D81}" id="{BE2B3A6C-1C14-B329-C9A0-AA95A3574CBB}">
    <xltc:text>S1. Incluye anticipos. https://www.sec.gov/Archives/edgar/data/1780312/000119312526342550/asts-20260630.htm</xltc:text>
  </xltc:threadedComment>
  <xltc:threadedComment ref="B25" dT="2026-09-12T10:10:13.612" personId="{EBBB7E07-EC1C-4903-AE2E-FCA9BA9F9D81}" id="{0E322463-F9A8-9B0A-853C-D7A1ABF09833}">
    <xltc:text>S1. No más importes capitalizados. https://www.sec.gov/Archives/edgar/data/1780312/000119312526342550/asts-20260630.htm</xltc:text>
  </xltc:threadedComment>
  <xltc:threadedComment ref="B26" dT="2026-09-12T10:10:13.612" personId="{EBBB7E07-EC1C-4903-AE2E-FCA9BA9F9D81}" id="{325FB439-50EC-87E9-3146-7C316FB917F3}">
    <xltc:text>S1. Salida neta de inversiones. https://www.sec.gov/Archives/edgar/data/1780312/000119312526342550/asts-20260630.htm</xltc:text>
  </xltc:threadedComment>
  <xltc:threadedComment ref="B28" dT="2026-09-12T10:10:13.612" personId="{EBBB7E07-EC1C-4903-AE2E-FCA9BA9F9D81}" id="{7905B782-A62F-36E0-997B-3A2EF7160E93}">
    <xltc:text>Estimación FE. No valoración de pérdidas fiscales. Estimación / convención indicada; ver Fuentes.</xltc:text>
  </xltc:threadedComment>
  <xltc:threadedComment ref="B29" dT="2026-09-12T10:10:13.612" personId="{EBBB7E07-EC1C-4903-AE2E-FCA9BA9F9D81}" id="{DAD76E2D-F928-01AA-11F6-2BA898724759}">
    <xltc:text>Estimación FE. Incremental. Estimación / convención indicada; ver Fuentes.</xltc:text>
  </xltc:threadedComment>
  <xltc:threadedComment ref="B30" dT="2026-09-12T10:10:13.612" personId="{EBBB7E07-EC1C-4903-AE2E-FCA9BA9F9D81}" id="{5B7B94EF-3715-E4EC-1839-DAC575E723B3}">
    <xltc:text>Estimación FE. Sin terminal crecimiento físico adicional. Estimación / convención indicada; ver Fuentes.</xltc:text>
  </xltc:threadedComment>
  <xltc:threadedComment ref="B31" dT="2026-09-12T10:10:13.612" personId="{EBBB7E07-EC1C-4903-AE2E-FCA9BA9F9D81}" id="{B73DF6D3-B821-49A0-BA46-63253C1FFF32}">
    <xltc:text>Estimación FE. Reserva operativa; no suelo de valor. Estimación / convención indicada; ver Fuentes.</xltc:text>
  </xltc:threadedComment>
  <xltc:threadedComment ref="B32" dT="2026-09-12T10:10:13.612" personId="{EBBB7E07-EC1C-4903-AE2E-FCA9BA9F9D81}" id="{5CA830CD-0E4D-870E-6606-D4DD923F481A}">
    <xltc:text>Estimación FE. Sobre bruto emitido. Estimación / convención indicada; ver Fuentes.</xltc:text>
  </xltc:threadedComment>
  <xltc:threadedComment ref="B33" dT="2026-09-12T10:10:13.612" personId="{EBBB7E07-EC1C-4903-AE2E-FCA9BA9F9D81}" id="{24EE900D-FB1A-AF96-495B-A0A2E0ED5E82}">
    <xltc:text>S1/S2. 12 BlueBird; excluye BW3. Estimación / convención indicada; ver Fuentes.</xltc:text>
  </xltc:threadedComment>
  <xltc:threadedComment ref="B34" dT="2026-09-12T10:10:13.612" personId="{EBBB7E07-EC1C-4903-AE2E-FCA9BA9F9D81}" id="{CA9D65F0-9386-8D9F-374E-9F141CE3A823}">
    <xltc:text>S3/FE. Autorización; capacidad es estimada. Estimación / convención indicada; ver Fuentes.</xltc:text>
  </xltc:threadedComment>
  <xltc:threadedComment ref="B35" dT="2026-09-12T10:10:13.612" personId="{EBBB7E07-EC1C-4903-AE2E-FCA9BA9F9D81}" id="{C764E4BC-2D4A-F19B-A875-4BFAC462AD2A}">
    <xltc:text>Convención. . Estimación / convención indicada; ver Fuentes.</xltc:text>
  </xltc:threadedComment>
  <xltc:threadedComment ref="B36" dT="2026-09-12T10:10:13.612" personId="{EBBB7E07-EC1C-4903-AE2E-FCA9BA9F9D81}" id="{70E17D70-8A15-83FE-6771-F25BCE0F5E53}">
    <xltc:text>S1. Aprox.10 MUSD por año. https://www.sec.gov/Archives/edgar/data/1780312/000119312526342550/asts-20260630.htm</xltc:text>
  </xltc:threadedComment>
  <xltc:threadedComment ref="B37" dT="2026-09-12T10:10:13.612" personId="{EBBB7E07-EC1C-4903-AE2E-FCA9BA9F9D81}" id="{88883F04-4BF4-C13C-9A21-C1B79D988D10}">
    <xltc:text>Estimación FE. Simplificación temporal. Estimación / convención indicada; ver Fuentes.</xltc:text>
  </xltc:threadedComment>
  <xltc:threadedComment ref="B38" dT="2026-09-12T10:10:13.612" personId="{EBBB7E07-EC1C-4903-AE2E-FCA9BA9F9D81}" id="{9C9736E1-E305-5089-03C4-C24277E0E8F4}">
    <xltc:text>Estimación FE. Aproximación conservadora. Estimación / convención indicada; ver Fuentes.</xltc:text>
  </xltc:threadedComment>
  <xltc:threadedComment ref="B39" dT="2026-09-12T10:14:37.566" personId="{EBBB7E07-EC1C-4903-AE2E-FCA9BA9F9D81}" id="{A0750796-650F-A8E4-3345-7963282EA44A}">
    <xltc:text>S1 10-Q 30 junio 2026: contract liabilities. El modelo supone reconocimiento uniforme en los dos primeros periodos, no verificado. No vuelve a cobrar el importe ya recibido.</xltc:text>
  </xltc:threadedComment>
  <xltc:threadedComment ref="B40" dT="2026-09-12T10:14:37.566" personId="{EBBB7E07-EC1C-4903-AE2E-FCA9BA9F9D81}" id="{D60882A9-308A-E87E-DD84-6816454A34B2}">
    <xltc:text>Estimación propia modificable para el momento de reconocimiento de anticipos. No es guidance corporativo.</xltc:text>
  </xltc:threadedComment>
</xltc:ThreadedComments>
</file>

<file path=xl/threadedcomments/threadedcomment2.xml><?xml version="1.0" encoding="utf-8"?>
<xltc:ThreadedComments xmlns:xltc="http://schemas.microsoft.com/office/spreadsheetml/2018/threadedcomments">
  <xltc:threadedComment ref="B5" dT="2026-09-12T22:25:41.909" personId="{1DD6CCA4-BFB0-41EE-9493-03227C8AF9E5}" id="{BCC9E8C7-4E45-9162-6C75-98B3B504F663}">
    <xltc:text>SUPUESTO PROPIO, no dato observado. Capacidad de referencia 28,8 M GB/mes del caso base: fuente secundaria S11 (02:42), no validada independientemente; reparto regional y reserva son hipótesis FE. Ver Lectura y Fuentes.</xltc:text>
  </xltc:threadedComment>
  <xltc:threadedComment ref="C5" dT="2026-09-12T22:25:41.909" personId="{1DD6CCA4-BFB0-41EE-9493-03227C8AF9E5}" id="{CBA2BFD2-7F24-B645-B59A-240FBB99A347}">
    <xltc:text>SUPUESTO PROPIO, no dato observado. Capacidad de referencia 28,8 M GB/mes del caso base: fuente secundaria S11 (02:42), no validada independientemente; reparto regional y reserva son hipótesis FE. Ver Lectura y Fuentes.</xltc:text>
  </xltc:threadedComment>
  <xltc:threadedComment ref="D5" dT="2026-09-12T22:25:41.909" personId="{1DD6CCA4-BFB0-41EE-9493-03227C8AF9E5}" id="{4E09943D-CF23-F841-4166-187CB6952D37}">
    <xltc:text>SUPUESTO PROPIO, no dato observado. Capacidad de referencia 28,8 M GB/mes del caso base: fuente secundaria S11 (02:42), no validada independientemente; reparto regional y reserva son hipótesis FE. Ver Lectura y Fuentes.</xltc:text>
  </xltc:threadedComment>
  <xltc:threadedComment ref="B6" dT="2026-09-12T22:25:41.909" personId="{1DD6CCA4-BFB0-41EE-9493-03227C8AF9E5}" id="{A80E0555-43A6-DA5D-5914-0F0DF91A0DE5}">
    <xltc:text>SUPUESTO PROPIO, no dato observado. Capacidad de referencia 28,8 M GB/mes del caso base: fuente secundaria S11 (02:42), no validada independientemente; reparto regional y reserva son hipótesis FE. Ver Lectura y Fuentes.</xltc:text>
  </xltc:threadedComment>
  <xltc:threadedComment ref="C6" dT="2026-09-12T22:25:41.909" personId="{1DD6CCA4-BFB0-41EE-9493-03227C8AF9E5}" id="{639211FB-D469-BF2D-1B4C-80CB66A43EB0}">
    <xltc:text>SUPUESTO PROPIO, no dato observado. Capacidad de referencia 28,8 M GB/mes del caso base: fuente secundaria S11 (02:42), no validada independientemente; reparto regional y reserva son hipótesis FE. Ver Lectura y Fuentes.</xltc:text>
  </xltc:threadedComment>
  <xltc:threadedComment ref="D6" dT="2026-09-12T22:25:41.909" personId="{1DD6CCA4-BFB0-41EE-9493-03227C8AF9E5}" id="{4362F803-547A-9A3A-7215-8B575197673C}">
    <xltc:text>SUPUESTO PROPIO, no dato observado. Capacidad de referencia 28,8 M GB/mes del caso base: fuente secundaria S11 (02:42), no validada independientemente; reparto regional y reserva son hipótesis FE. Ver Lectura y Fuentes.</xltc:text>
  </xltc:threadedComment>
  <xltc:threadedComment ref="B7" dT="2026-09-12T22:25:41.909" personId="{1DD6CCA4-BFB0-41EE-9493-03227C8AF9E5}" id="{CA6AE433-A5EB-011C-1357-C214EDDE3C75}">
    <xltc:text>SUPUESTO PROPIO, no dato observado. Capacidad de referencia 28,8 M GB/mes del caso base: fuente secundaria S11 (02:42), no validada independientemente; reparto regional y reserva son hipótesis FE. Ver Lectura y Fuentes.</xltc:text>
  </xltc:threadedComment>
  <xltc:threadedComment ref="C7" dT="2026-09-12T22:25:41.909" personId="{1DD6CCA4-BFB0-41EE-9493-03227C8AF9E5}" id="{C0CC9AEE-BB61-7735-EE30-5DE9ED658972}">
    <xltc:text>SUPUESTO PROPIO, no dato observado. Capacidad de referencia 28,8 M GB/mes del caso base: fuente secundaria S11 (02:42), no validada independientemente; reparto regional y reserva son hipótesis FE. Ver Lectura y Fuentes.</xltc:text>
  </xltc:threadedComment>
  <xltc:threadedComment ref="D7" dT="2026-09-12T22:25:41.909" personId="{1DD6CCA4-BFB0-41EE-9493-03227C8AF9E5}" id="{BC45891C-2A07-201D-3A27-4C9D4BEAB1F8}">
    <xltc:text>SUPUESTO PROPIO, no dato observado. Capacidad de referencia 28,8 M GB/mes del caso base: fuente secundaria S11 (02:42), no validada independientemente; reparto regional y reserva son hipótesis FE. Ver Lectura y Fuentes.</xltc:text>
  </xltc:threadedComment>
  <xltc:threadedComment ref="B8" dT="2026-09-12T22:25:41.909" personId="{1DD6CCA4-BFB0-41EE-9493-03227C8AF9E5}" id="{B2E4D935-F157-5D55-1CF6-8923E18CB7FD}">
    <xltc:text>SUPUESTO PROPIO, no dato observado. Capacidad de referencia 28,8 M GB/mes del caso base: fuente secundaria S11 (02:42), no validada independientemente; reparto regional y reserva son hipótesis FE. Ver Lectura y Fuentes.</xltc:text>
  </xltc:threadedComment>
  <xltc:threadedComment ref="C8" dT="2026-09-12T22:25:41.909" personId="{1DD6CCA4-BFB0-41EE-9493-03227C8AF9E5}" id="{B2B7D725-A5CB-CA2A-4D3A-368ED80E8141}">
    <xltc:text>SUPUESTO PROPIO, no dato observado. Capacidad de referencia 28,8 M GB/mes del caso base: fuente secundaria S11 (02:42), no validada independientemente; reparto regional y reserva son hipótesis FE. Ver Lectura y Fuentes.</xltc:text>
  </xltc:threadedComment>
  <xltc:threadedComment ref="D8" dT="2026-09-12T22:25:41.909" personId="{1DD6CCA4-BFB0-41EE-9493-03227C8AF9E5}" id="{D6BBAD1E-481E-9848-C802-C4E27151FB62}">
    <xltc:text>SUPUESTO PROPIO, no dato observado. Capacidad de referencia 28,8 M GB/mes del caso base: fuente secundaria S11 (02:42), no validada independientemente; reparto regional y reserva son hipótesis FE. Ver Lectura y Fuentes.</xltc:text>
  </xltc:threadedComment>
  <xltc:threadedComment ref="B9" dT="2026-09-12T22:25:41.909" personId="{1DD6CCA4-BFB0-41EE-9493-03227C8AF9E5}" id="{75916718-C43A-316A-78EF-489FB7DFA95E}">
    <xltc:text>SUPUESTO PROPIO, no dato observado. Capacidad de referencia 28,8 M GB/mes del caso base: fuente secundaria S11 (02:42), no validada independientemente; reparto regional y reserva son hipótesis FE. Ver Lectura y Fuentes.</xltc:text>
  </xltc:threadedComment>
  <xltc:threadedComment ref="C9" dT="2026-09-12T22:25:41.909" personId="{1DD6CCA4-BFB0-41EE-9493-03227C8AF9E5}" id="{B4D3A4B9-027C-C816-2434-C935B02F4EB7}">
    <xltc:text>SUPUESTO PROPIO, no dato observado. Capacidad de referencia 28,8 M GB/mes del caso base: fuente secundaria S11 (02:42), no validada independientemente; reparto regional y reserva son hipótesis FE. Ver Lectura y Fuentes.</xltc:text>
  </xltc:threadedComment>
  <xltc:threadedComment ref="D9" dT="2026-09-12T22:25:41.909" personId="{1DD6CCA4-BFB0-41EE-9493-03227C8AF9E5}" id="{8E45FB4C-C859-5F3F-057D-49E1095965BD}">
    <xltc:text>SUPUESTO PROPIO, no dato observado. Capacidad de referencia 28,8 M GB/mes del caso base: fuente secundaria S11 (02:42), no validada independientemente; reparto regional y reserva son hipótesis FE. Ver Lectura y Fuentes.</xltc:text>
  </xltc:threadedComment>
  <xltc:threadedComment ref="B10" dT="2026-09-12T22:25:41.909" personId="{1DD6CCA4-BFB0-41EE-9493-03227C8AF9E5}" id="{225D545D-E7DB-60A6-3AEF-B3B928BE92C4}">
    <xltc:text>SUPUESTO PROPIO, no dato observado. Capacidad de referencia 28,8 M GB/mes del caso base: fuente secundaria S11 (02:42), no validada independientemente; reparto regional y reserva son hipótesis FE. Ver Lectura y Fuentes.</xltc:text>
  </xltc:threadedComment>
  <xltc:threadedComment ref="C10" dT="2026-09-12T22:25:41.909" personId="{1DD6CCA4-BFB0-41EE-9493-03227C8AF9E5}" id="{C5B971F6-F98D-2F16-C840-606F029D8C23}">
    <xltc:text>SUPUESTO PROPIO, no dato observado. Capacidad de referencia 28,8 M GB/mes del caso base: fuente secundaria S11 (02:42), no validada independientemente; reparto regional y reserva son hipótesis FE. Ver Lectura y Fuentes.</xltc:text>
  </xltc:threadedComment>
  <xltc:threadedComment ref="D10" dT="2026-09-12T22:25:41.909" personId="{1DD6CCA4-BFB0-41EE-9493-03227C8AF9E5}" id="{5447FE0C-4AD0-12F8-82A9-663308E77600}">
    <xltc:text>SUPUESTO PROPIO, no dato observado. Capacidad de referencia 28,8 M GB/mes del caso base: fuente secundaria S11 (02:42), no validada independientemente; reparto regional y reserva son hipótesis FE. Ver Lectura y Fuentes.</xltc:text>
  </xltc:threadedComment>
  <xltc:threadedComment ref="B11" dT="2026-09-12T22:25:41.909" personId="{1DD6CCA4-BFB0-41EE-9493-03227C8AF9E5}" id="{F2984A9E-82B9-0A38-C5F2-158972823E7A}">
    <xltc:text>SUPUESTO PROPIO, no dato observado. Capacidad de referencia 28,8 M GB/mes del caso base: fuente secundaria S11 (02:42), no validada independientemente; reparto regional y reserva son hipótesis FE. Ver Lectura y Fuentes.</xltc:text>
  </xltc:threadedComment>
  <xltc:threadedComment ref="C11" dT="2026-09-12T22:25:41.909" personId="{1DD6CCA4-BFB0-41EE-9493-03227C8AF9E5}" id="{FC525035-6ECA-5C05-A0B1-50380012A79D}">
    <xltc:text>SUPUESTO PROPIO, no dato observado. Capacidad de referencia 28,8 M GB/mes del caso base: fuente secundaria S11 (02:42), no validada independientemente; reparto regional y reserva son hipótesis FE. Ver Lectura y Fuentes.</xltc:text>
  </xltc:threadedComment>
  <xltc:threadedComment ref="D11" dT="2026-09-12T22:25:41.909" personId="{1DD6CCA4-BFB0-41EE-9493-03227C8AF9E5}" id="{950F6F93-C799-6959-1C0F-4088B44B1B9C}">
    <xltc:text>SUPUESTO PROPIO, no dato observado. Capacidad de referencia 28,8 M GB/mes del caso base: fuente secundaria S11 (02:42), no validada independientemente; reparto regional y reserva son hipótesis FE. Ver Lectura y Fuentes.</xltc:text>
  </xltc:threadedComment>
  <xltc:threadedComment ref="B12" dT="2026-09-12T22:25:41.909" personId="{1DD6CCA4-BFB0-41EE-9493-03227C8AF9E5}" id="{F3326FDF-7C48-7143-0D29-D76D18BECDF5}">
    <xltc:text>SUPUESTO PROPIO, no dato observado. Capacidad de referencia 28,8 M GB/mes del caso base: fuente secundaria S11 (02:42), no validada independientemente; reparto regional y reserva son hipótesis FE. Ver Lectura y Fuentes.</xltc:text>
  </xltc:threadedComment>
  <xltc:threadedComment ref="C12" dT="2026-09-12T22:25:41.909" personId="{1DD6CCA4-BFB0-41EE-9493-03227C8AF9E5}" id="{FA5AF0EA-92A9-5602-DA6B-C8B695A83EFF}">
    <xltc:text>SUPUESTO PROPIO, no dato observado. Capacidad de referencia 28,8 M GB/mes del caso base: fuente secundaria S11 (02:42), no validada independientemente; reparto regional y reserva son hipótesis FE. Ver Lectura y Fuentes.</xltc:text>
  </xltc:threadedComment>
  <xltc:threadedComment ref="D12" dT="2026-09-12T22:25:41.909" personId="{1DD6CCA4-BFB0-41EE-9493-03227C8AF9E5}" id="{66EE696D-6CB6-C82B-7D0E-7BBDA8B52249}">
    <xltc:text>SUPUESTO PROPIO, no dato observado. Capacidad de referencia 28,8 M GB/mes del caso base: fuente secundaria S11 (02:42), no validada independientemente; reparto regional y reserva son hipótesis FE. Ver Lectura y Fuentes.</xltc:text>
  </xltc:threadedComment>
  <xltc:threadedComment ref="B13" dT="2026-09-12T22:25:41.91" personId="{1DD6CCA4-BFB0-41EE-9493-03227C8AF9E5}" id="{E63436EE-16D3-F04C-AD17-3BEC1A0279EA}">
    <xltc:text>SUPUESTO PROPIO, no dato observado. Capacidad de referencia 28,8 M GB/mes del caso base: fuente secundaria S11 (02:42), no validada independientemente; reparto regional y reserva son hipótesis FE. Ver Lectura y Fuentes.</xltc:text>
  </xltc:threadedComment>
  <xltc:threadedComment ref="C13" dT="2026-09-12T22:25:41.91" personId="{1DD6CCA4-BFB0-41EE-9493-03227C8AF9E5}" id="{C2AFD6C0-B239-4E40-916E-7E859E114EFD}">
    <xltc:text>SUPUESTO PROPIO, no dato observado. Capacidad de referencia 28,8 M GB/mes del caso base: fuente secundaria S11 (02:42), no validada independientemente; reparto regional y reserva son hipótesis FE. Ver Lectura y Fuentes.</xltc:text>
  </xltc:threadedComment>
  <xltc:threadedComment ref="D13" dT="2026-09-12T22:25:41.91" personId="{1DD6CCA4-BFB0-41EE-9493-03227C8AF9E5}" id="{B91B85DD-3A26-8B50-FCBF-705420A67AF4}">
    <xltc:text>SUPUESTO PROPIO, no dato observado. Capacidad de referencia 28,8 M GB/mes del caso base: fuente secundaria S11 (02:42), no validada independientemente; reparto regional y reserva son hipótesis FE. Ver Lectura y Fuentes.</xltc:text>
  </xltc:threadedComment>
  <xltc:threadedComment ref="B14" dT="2026-09-12T22:25:41.91" personId="{1DD6CCA4-BFB0-41EE-9493-03227C8AF9E5}" id="{5E1CD231-1923-D53B-C916-E94C23762228}">
    <xltc:text>SUPUESTO PROPIO, no dato observado. Capacidad de referencia 28,8 M GB/mes del caso base: fuente secundaria S11 (02:42), no validada independientemente; reparto regional y reserva son hipótesis FE. Ver Lectura y Fuentes.</xltc:text>
  </xltc:threadedComment>
  <xltc:threadedComment ref="C14" dT="2026-09-12T22:25:41.91" personId="{1DD6CCA4-BFB0-41EE-9493-03227C8AF9E5}" id="{04AF4399-FD32-315A-0ACB-1B21D7D6F1C2}">
    <xltc:text>SUPUESTO PROPIO, no dato observado. Capacidad de referencia 28,8 M GB/mes del caso base: fuente secundaria S11 (02:42), no validada independientemente; reparto regional y reserva son hipótesis FE. Ver Lectura y Fuentes.</xltc:text>
  </xltc:threadedComment>
  <xltc:threadedComment ref="D14" dT="2026-09-12T22:25:41.91" personId="{1DD6CCA4-BFB0-41EE-9493-03227C8AF9E5}" id="{340FEEBC-9CD4-094F-1EC4-38D9AFEE1F4A}">
    <xltc:text>SUPUESTO PROPIO, no dato observado. Capacidad de referencia 28,8 M GB/mes del caso base: fuente secundaria S11 (02:42), no validada independientemente; reparto regional y reserva son hipótesis FE. Ver Lectura y Fuentes.</xltc:text>
  </xltc:threadedComment>
  <xltc:threadedComment ref="B15" dT="2026-09-12T22:25:41.91" personId="{1DD6CCA4-BFB0-41EE-9493-03227C8AF9E5}" id="{7E8478C7-BECA-EDAD-ACAA-4171747918B8}">
    <xltc:text>SUPUESTO PROPIO, no dato observado. Capacidad de referencia 28,8 M GB/mes del caso base: fuente secundaria S11 (02:42), no validada independientemente; reparto regional y reserva son hipótesis FE. Ver Lectura y Fuentes.</xltc:text>
  </xltc:threadedComment>
  <xltc:threadedComment ref="C15" dT="2026-09-12T22:25:41.91" personId="{1DD6CCA4-BFB0-41EE-9493-03227C8AF9E5}" id="{787407EA-33E7-1594-6DAC-AAF7AA53C356}">
    <xltc:text>SUPUESTO PROPIO, no dato observado. Capacidad de referencia 28,8 M GB/mes del caso base: fuente secundaria S11 (02:42), no validada independientemente; reparto regional y reserva son hipótesis FE. Ver Lectura y Fuentes.</xltc:text>
  </xltc:threadedComment>
  <xltc:threadedComment ref="D15" dT="2026-09-12T22:25:41.91" personId="{1DD6CCA4-BFB0-41EE-9493-03227C8AF9E5}" id="{7FD0B3B3-486D-CF34-CF06-C7DBC080E018}">
    <xltc:text>SUPUESTO PROPIO, no dato observado. Capacidad de referencia 28,8 M GB/mes del caso base: fuente secundaria S11 (02:42), no validada independientemente; reparto regional y reserva son hipótesis FE. Ver Lectura y Fuentes.</xltc:text>
  </xltc:threadedComment>
  <xltc:threadedComment ref="B16" dT="2026-09-12T22:25:41.91" personId="{1DD6CCA4-BFB0-41EE-9493-03227C8AF9E5}" id="{7B02498A-E2BF-76E8-CA95-76D1E1E63CF0}">
    <xltc:text>SUPUESTO PROPIO, no dato observado. Capacidad de referencia 28,8 M GB/mes del caso base: fuente secundaria S11 (02:42), no validada independientemente; reparto regional y reserva son hipótesis FE. Ver Lectura y Fuentes.</xltc:text>
  </xltc:threadedComment>
  <xltc:threadedComment ref="C16" dT="2026-09-12T22:25:41.91" personId="{1DD6CCA4-BFB0-41EE-9493-03227C8AF9E5}" id="{53CDE997-1AAB-5E37-6F18-27BD8FB29E5F}">
    <xltc:text>SUPUESTO PROPIO, no dato observado. Capacidad de referencia 28,8 M GB/mes del caso base: fuente secundaria S11 (02:42), no validada independientemente; reparto regional y reserva son hipótesis FE. Ver Lectura y Fuentes.</xltc:text>
  </xltc:threadedComment>
  <xltc:threadedComment ref="D16" dT="2026-09-12T22:25:41.91" personId="{1DD6CCA4-BFB0-41EE-9493-03227C8AF9E5}" id="{7DED3F6F-0231-B55B-5FCD-5C5754F1A861}">
    <xltc:text>SUPUESTO PROPIO, no dato observado. Capacidad de referencia 28,8 M GB/mes del caso base: fuente secundaria S11 (02:42), no validada independientemente; reparto regional y reserva son hipótesis FE. Ver Lectura y Fuentes.</xltc:text>
  </xltc:threadedComment>
  <xltc:threadedComment ref="B17" dT="2026-09-12T22:25:41.91" personId="{1DD6CCA4-BFB0-41EE-9493-03227C8AF9E5}" id="{60B0C1D2-4335-AA5B-AF07-EA60134D58A3}">
    <xltc:text>SUPUESTO PROPIO, no dato observado. Capacidad de referencia 28,8 M GB/mes del caso base: fuente secundaria S11 (02:42), no validada independientemente; reparto regional y reserva son hipótesis FE. Ver Lectura y Fuentes.</xltc:text>
  </xltc:threadedComment>
  <xltc:threadedComment ref="C17" dT="2026-09-12T22:25:41.91" personId="{1DD6CCA4-BFB0-41EE-9493-03227C8AF9E5}" id="{5369F5C5-9D21-4F1D-3338-D32E7FEBA3D3}">
    <xltc:text>SUPUESTO PROPIO, no dato observado. Capacidad de referencia 28,8 M GB/mes del caso base: fuente secundaria S11 (02:42), no validada independientemente; reparto regional y reserva son hipótesis FE. Ver Lectura y Fuentes.</xltc:text>
  </xltc:threadedComment>
  <xltc:threadedComment ref="D17" dT="2026-09-12T22:25:41.91" personId="{1DD6CCA4-BFB0-41EE-9493-03227C8AF9E5}" id="{1992F06F-39B0-518E-11EF-225CEF5A032B}">
    <xltc:text>SUPUESTO PROPIO, no dato observado. Capacidad de referencia 28,8 M GB/mes del caso base: fuente secundaria S11 (02:42), no validada independientemente; reparto regional y reserva son hipótesis FE. Ver Lectura y Fuentes.</xltc:text>
  </xltc:threadedComment>
  <xltc:threadedComment ref="B18" dT="2026-09-12T22:25:41.91" personId="{1DD6CCA4-BFB0-41EE-9493-03227C8AF9E5}" id="{5BF1D32B-CEFB-EA32-ECA6-D6D0A95E5247}">
    <xltc:text>SUPUESTO PROPIO, no dato observado. Capacidad de referencia 28,8 M GB/mes del caso base: fuente secundaria S11 (02:42), no validada independientemente; reparto regional y reserva son hipótesis FE. Ver Lectura y Fuentes.</xltc:text>
  </xltc:threadedComment>
  <xltc:threadedComment ref="C18" dT="2026-09-12T22:25:41.91" personId="{1DD6CCA4-BFB0-41EE-9493-03227C8AF9E5}" id="{9CD539C7-E998-6A5E-F288-4BE5848D6566}">
    <xltc:text>SUPUESTO PROPIO, no dato observado. Capacidad de referencia 28,8 M GB/mes del caso base: fuente secundaria S11 (02:42), no validada independientemente; reparto regional y reserva son hipótesis FE. Ver Lectura y Fuentes.</xltc:text>
  </xltc:threadedComment>
  <xltc:threadedComment ref="D18" dT="2026-09-12T22:25:41.91" personId="{1DD6CCA4-BFB0-41EE-9493-03227C8AF9E5}" id="{B53567E7-78AB-EDD0-1BE3-384993B4EB75}">
    <xltc:text>SUPUESTO PROPIO, no dato observado. Capacidad de referencia 28,8 M GB/mes del caso base: fuente secundaria S11 (02:42), no validada independientemente; reparto regional y reserva son hipótesis FE. Ver Lectura y Fuentes.</xltc:text>
  </xltc:threadedComment>
  <xltc:threadedComment ref="B19" dT="2026-09-12T22:25:41.91" personId="{1DD6CCA4-BFB0-41EE-9493-03227C8AF9E5}" id="{0D46BFA3-4021-789D-CD09-4181237C4477}">
    <xltc:text>SUPUESTO PROPIO, no dato observado. Capacidad de referencia 28,8 M GB/mes del caso base: fuente secundaria S11 (02:42), no validada independientemente; reparto regional y reserva son hipótesis FE. Ver Lectura y Fuentes.</xltc:text>
  </xltc:threadedComment>
  <xltc:threadedComment ref="C19" dT="2026-09-12T22:25:41.91" personId="{1DD6CCA4-BFB0-41EE-9493-03227C8AF9E5}" id="{E371CBB3-9469-917E-2DC2-7D1AEEE59A15}">
    <xltc:text>SUPUESTO PROPIO, no dato observado. Capacidad de referencia 28,8 M GB/mes del caso base: fuente secundaria S11 (02:42), no validada independientemente; reparto regional y reserva son hipótesis FE. Ver Lectura y Fuentes.</xltc:text>
  </xltc:threadedComment>
  <xltc:threadedComment ref="D19" dT="2026-09-12T22:25:41.91" personId="{1DD6CCA4-BFB0-41EE-9493-03227C8AF9E5}" id="{27BB00CB-4A28-D081-0EC3-F14510467574}">
    <xltc:text>SUPUESTO PROPIO, no dato observado. Capacidad de referencia 28,8 M GB/mes del caso base: fuente secundaria S11 (02:42), no validada independientemente; reparto regional y reserva son hipótesis FE. Ver Lectura y Fuentes.</xltc:text>
  </xltc:threadedComment>
  <xltc:threadedComment ref="B20" dT="2026-09-12T22:25:41.91" personId="{1DD6CCA4-BFB0-41EE-9493-03227C8AF9E5}" id="{F36C1699-B794-060B-4948-7FF24F7DCC6B}">
    <xltc:text>SUPUESTO PROPIO, no dato observado. Capacidad de referencia 28,8 M GB/mes del caso base: fuente secundaria S11 (02:42), no validada independientemente; reparto regional y reserva son hipótesis FE. Ver Lectura y Fuentes.</xltc:text>
  </xltc:threadedComment>
  <xltc:threadedComment ref="C20" dT="2026-09-12T22:25:41.91" personId="{1DD6CCA4-BFB0-41EE-9493-03227C8AF9E5}" id="{CDE08ED9-0643-608C-E3B5-6EC9714C78D5}">
    <xltc:text>SUPUESTO PROPIO, no dato observado. Capacidad de referencia 28,8 M GB/mes del caso base: fuente secundaria S11 (02:42), no validada independientemente; reparto regional y reserva son hipótesis FE. Ver Lectura y Fuentes.</xltc:text>
  </xltc:threadedComment>
  <xltc:threadedComment ref="D20" dT="2026-09-12T22:25:41.91" personId="{1DD6CCA4-BFB0-41EE-9493-03227C8AF9E5}" id="{E572BAEF-8191-C941-E212-8EF2025F43E9}">
    <xltc:text>SUPUESTO PROPIO, no dato observado. Capacidad de referencia 28,8 M GB/mes del caso base: fuente secundaria S11 (02:42), no validada independientemente; reparto regional y reserva son hipótesis FE. Ver Lectura y Fuentes.</xltc:text>
  </xltc:threadedComment>
  <xltc:threadedComment ref="B21" dT="2026-09-12T22:25:41.91" personId="{1DD6CCA4-BFB0-41EE-9493-03227C8AF9E5}" id="{3317212D-CF81-5661-AA76-D031418C3E0A}">
    <xltc:text>SUPUESTO PROPIO, no dato observado. Capacidad de referencia 28,8 M GB/mes del caso base: fuente secundaria S11 (02:42), no validada independientemente; reparto regional y reserva son hipótesis FE. Ver Lectura y Fuentes.</xltc:text>
  </xltc:threadedComment>
  <xltc:threadedComment ref="C21" dT="2026-09-12T22:25:41.91" personId="{1DD6CCA4-BFB0-41EE-9493-03227C8AF9E5}" id="{5EFC4FB4-D9EA-5112-F665-0BB28A02BAAF}">
    <xltc:text>SUPUESTO PROPIO, no dato observado. Capacidad de referencia 28,8 M GB/mes del caso base: fuente secundaria S11 (02:42), no validada independientemente; reparto regional y reserva son hipótesis FE. Ver Lectura y Fuentes.</xltc:text>
  </xltc:threadedComment>
  <xltc:threadedComment ref="D21" dT="2026-09-12T22:25:41.91" personId="{1DD6CCA4-BFB0-41EE-9493-03227C8AF9E5}" id="{ADCC3CBA-C90C-274C-B837-F9E1DA5BD54B}">
    <xltc:text>SUPUESTO PROPIO, no dato observado. Capacidad de referencia 28,8 M GB/mes del caso base: fuente secundaria S11 (02:42), no validada independientemente; reparto regional y reserva son hipótesis FE. Ver Lectura y Fuentes.</xltc:text>
  </xltc:threadedComment>
  <xltc:threadedComment ref="B22" dT="2026-09-12T22:25:41.91" personId="{1DD6CCA4-BFB0-41EE-9493-03227C8AF9E5}" id="{1498D13E-B9A4-FA3F-AEF1-E01A4E89C9DD}">
    <xltc:text>SUPUESTO PROPIO, no dato observado. Capacidad de referencia 28,8 M GB/mes del caso base: fuente secundaria S11 (02:42), no validada independientemente; reparto regional y reserva son hipótesis FE. Ver Lectura y Fuentes.</xltc:text>
  </xltc:threadedComment>
  <xltc:threadedComment ref="C22" dT="2026-09-12T22:25:41.91" personId="{1DD6CCA4-BFB0-41EE-9493-03227C8AF9E5}" id="{E5315F38-2F3B-B432-AEFB-35DECF1E4458}">
    <xltc:text>SUPUESTO PROPIO, no dato observado. Capacidad de referencia 28,8 M GB/mes del caso base: fuente secundaria S11 (02:42), no validada independientemente; reparto regional y reserva son hipótesis FE. Ver Lectura y Fuentes.</xltc:text>
  </xltc:threadedComment>
  <xltc:threadedComment ref="D22" dT="2026-09-12T22:25:41.91" personId="{1DD6CCA4-BFB0-41EE-9493-03227C8AF9E5}" id="{677B85F1-F255-A6BA-8A1C-659D682B534E}">
    <xltc:text>SUPUESTO PROPIO, no dato observado. Capacidad de referencia 28,8 M GB/mes del caso base: fuente secundaria S11 (02:42), no validada independientemente; reparto regional y reserva son hipótesis FE. Ver Lectura y Fuentes.</xltc:text>
  </xltc:threadedComment>
  <xltc:threadedComment ref="B23" dT="2026-09-12T22:25:41.911" personId="{1DD6CCA4-BFB0-41EE-9493-03227C8AF9E5}" id="{F04A6E36-C2D7-C9C1-EFD4-4F8D9E5E98BB}">
    <xltc:text>SUPUESTO PROPIO, no dato observado. Capacidad de referencia 28,8 M GB/mes del caso base: fuente secundaria S11 (02:42), no validada independientemente; reparto regional y reserva son hipótesis FE. Ver Lectura y Fuentes.</xltc:text>
  </xltc:threadedComment>
  <xltc:threadedComment ref="C23" dT="2026-09-12T22:25:41.911" personId="{1DD6CCA4-BFB0-41EE-9493-03227C8AF9E5}" id="{2154EEE6-3B45-C03E-D8F7-8B7EA35DE8CF}">
    <xltc:text>SUPUESTO PROPIO, no dato observado. Capacidad de referencia 28,8 M GB/mes del caso base: fuente secundaria S11 (02:42), no validada independientemente; reparto regional y reserva son hipótesis FE. Ver Lectura y Fuentes.</xltc:text>
  </xltc:threadedComment>
  <xltc:threadedComment ref="D23" dT="2026-09-12T22:25:41.911" personId="{1DD6CCA4-BFB0-41EE-9493-03227C8AF9E5}" id="{E2308FCB-E595-7C28-BC28-25BA0BEB2FE7}">
    <xltc:text>SUPUESTO PROPIO, no dato observado. Capacidad de referencia 28,8 M GB/mes del caso base: fuente secundaria S11 (02:42), no validada independientemente; reparto regional y reserva son hipótesis FE. Ver Lectura y Fuentes.</xltc:text>
  </xltc:threadedComment>
  <xltc:threadedComment ref="B24" dT="2026-09-12T22:25:41.911" personId="{1DD6CCA4-BFB0-41EE-9493-03227C8AF9E5}" id="{37C5BF58-198D-242C-7336-FB253C03B8CD}">
    <xltc:text>SUPUESTO PROPIO, no dato observado. Capacidad de referencia 28,8 M GB/mes del caso base: fuente secundaria S11 (02:42), no validada independientemente; reparto regional y reserva son hipótesis FE. Ver Lectura y Fuentes.</xltc:text>
  </xltc:threadedComment>
  <xltc:threadedComment ref="C24" dT="2026-09-12T22:25:41.911" personId="{1DD6CCA4-BFB0-41EE-9493-03227C8AF9E5}" id="{914ECC1B-D644-B46D-E4B9-D76A57A0E79C}">
    <xltc:text>SUPUESTO PROPIO, no dato observado. Capacidad de referencia 28,8 M GB/mes del caso base: fuente secundaria S11 (02:42), no validada independientemente; reparto regional y reserva son hipótesis FE. Ver Lectura y Fuentes.</xltc:text>
  </xltc:threadedComment>
  <xltc:threadedComment ref="D24" dT="2026-09-12T22:25:41.911" personId="{1DD6CCA4-BFB0-41EE-9493-03227C8AF9E5}" id="{6CBE445A-7250-DC28-2241-263DB19A9A49}">
    <xltc:text>SUPUESTO PROPIO, no dato observado. Capacidad de referencia 28,8 M GB/mes del caso base: fuente secundaria S11 (02:42), no validada independientemente; reparto regional y reserva son hipótesis FE. Ver Lectura y Fuentes.</xltc:text>
  </xltc:threadedComment>
  <xltc:threadedComment ref="B25" dT="2026-09-12T22:25:41.911" personId="{1DD6CCA4-BFB0-41EE-9493-03227C8AF9E5}" id="{0B4AFE0A-91B8-F3B4-2DC5-384DA95F6151}">
    <xltc:text>SUPUESTO PROPIO, no dato observado. Capacidad de referencia 28,8 M GB/mes del caso base: fuente secundaria S11 (02:42), no validada independientemente; reparto regional y reserva son hipótesis FE. Ver Lectura y Fuentes.</xltc:text>
  </xltc:threadedComment>
  <xltc:threadedComment ref="C25" dT="2026-09-12T22:25:41.911" personId="{1DD6CCA4-BFB0-41EE-9493-03227C8AF9E5}" id="{A52DABC2-B081-83AF-AE8A-6568E6F58CB7}">
    <xltc:text>SUPUESTO PROPIO, no dato observado. Capacidad de referencia 28,8 M GB/mes del caso base: fuente secundaria S11 (02:42), no validada independientemente; reparto regional y reserva son hipótesis FE. Ver Lectura y Fuentes.</xltc:text>
  </xltc:threadedComment>
  <xltc:threadedComment ref="D25" dT="2026-09-12T22:25:41.911" personId="{1DD6CCA4-BFB0-41EE-9493-03227C8AF9E5}" id="{4EF0BC97-0BC6-F1F2-DE11-AD7ED9C84EE1}">
    <xltc:text>SUPUESTO PROPIO, no dato observado. Capacidad de referencia 28,8 M GB/mes del caso base: fuente secundaria S11 (02:42), no validada independientemente; reparto regional y reserva son hipótesis FE. Ver Lectura y Fuentes.</xltc:text>
  </xltc:threadedComment>
  <xltc:threadedComment ref="B26" dT="2026-09-12T22:25:41.911" personId="{1DD6CCA4-BFB0-41EE-9493-03227C8AF9E5}" id="{BB4CE80A-EBDE-1311-3D7B-8D5283C4422A}">
    <xltc:text>SUPUESTO PROPIO, no dato observado. Capacidad de referencia 28,8 M GB/mes del caso base: fuente secundaria S11 (02:42), no validada independientemente; reparto regional y reserva son hipótesis FE. Ver Lectura y Fuentes.</xltc:text>
  </xltc:threadedComment>
  <xltc:threadedComment ref="C26" dT="2026-09-12T22:25:41.911" personId="{1DD6CCA4-BFB0-41EE-9493-03227C8AF9E5}" id="{96099721-4993-B255-3A58-5E10250CF93A}">
    <xltc:text>SUPUESTO PROPIO, no dato observado. Capacidad de referencia 28,8 M GB/mes del caso base: fuente secundaria S11 (02:42), no validada independientemente; reparto regional y reserva son hipótesis FE. Ver Lectura y Fuentes.</xltc:text>
  </xltc:threadedComment>
  <xltc:threadedComment ref="D26" dT="2026-09-12T22:25:41.911" personId="{1DD6CCA4-BFB0-41EE-9493-03227C8AF9E5}" id="{9F86E868-1B39-517E-0219-708CB2146DCD}">
    <xltc:text>SUPUESTO PROPIO, no dato observado. Capacidad de referencia 28,8 M GB/mes del caso base: fuente secundaria S11 (02:42), no validada independientemente; reparto regional y reserva son hipótesis FE. Ver Lectura y Fuentes.</xltc:text>
  </xltc:threadedComment>
  <xltc:threadedComment ref="B27" dT="2026-09-12T22:25:41.911" personId="{1DD6CCA4-BFB0-41EE-9493-03227C8AF9E5}" id="{801000AC-2FBC-DAC9-A151-A91FDFEA1DAA}">
    <xltc:text>SUPUESTO PROPIO, no dato observado. Capacidad de referencia 28,8 M GB/mes del caso base: fuente secundaria S11 (02:42), no validada independientemente; reparto regional y reserva son hipótesis FE. Ver Lectura y Fuentes.</xltc:text>
  </xltc:threadedComment>
  <xltc:threadedComment ref="C27" dT="2026-09-12T22:25:41.911" personId="{1DD6CCA4-BFB0-41EE-9493-03227C8AF9E5}" id="{2BB9AA76-C9FE-934D-C460-33EE2A7A308A}">
    <xltc:text>SUPUESTO PROPIO, no dato observado. Capacidad de referencia 28,8 M GB/mes del caso base: fuente secundaria S11 (02:42), no validada independientemente; reparto regional y reserva son hipótesis FE. Ver Lectura y Fuentes.</xltc:text>
  </xltc:threadedComment>
  <xltc:threadedComment ref="D27" dT="2026-09-12T22:25:41.911" personId="{1DD6CCA4-BFB0-41EE-9493-03227C8AF9E5}" id="{8BF75C5E-400D-7B0B-FEB9-110A585CFFCB}">
    <xltc:text>SUPUESTO PROPIO, no dato observado. Capacidad de referencia 28,8 M GB/mes del caso base: fuente secundaria S11 (02:42), no validada independientemente; reparto regional y reserva son hipótesis FE. Ver Lectura y Fuentes.</xltc:text>
  </xltc:threadedComment>
  <xltc:threadedComment ref="B28" dT="2026-09-12T22:25:41.911" personId="{1DD6CCA4-BFB0-41EE-9493-03227C8AF9E5}" id="{29317B9F-39F1-1789-F2FF-75FD892DC57C}">
    <xltc:text>SUPUESTO PROPIO, no dato observado. Capacidad de referencia 28,8 M GB/mes del caso base: fuente secundaria S11 (02:42), no validada independientemente; reparto regional y reserva son hipótesis FE. Ver Lectura y Fuentes.</xltc:text>
  </xltc:threadedComment>
  <xltc:threadedComment ref="C28" dT="2026-09-12T22:25:41.911" personId="{1DD6CCA4-BFB0-41EE-9493-03227C8AF9E5}" id="{F184F559-4E3F-EEF9-4F39-7343D7E5AA17}">
    <xltc:text>SUPUESTO PROPIO, no dato observado. Capacidad de referencia 28,8 M GB/mes del caso base: fuente secundaria S11 (02:42), no validada independientemente; reparto regional y reserva son hipótesis FE. Ver Lectura y Fuentes.</xltc:text>
  </xltc:threadedComment>
  <xltc:threadedComment ref="D28" dT="2026-09-12T22:25:41.911" personId="{1DD6CCA4-BFB0-41EE-9493-03227C8AF9E5}" id="{564931CA-DAD3-4761-73C8-1C74A3DD2964}">
    <xltc:text>SUPUESTO PROPIO, no dato observado. Capacidad de referencia 28,8 M GB/mes del caso base: fuente secundaria S11 (02:42), no validada independientemente; reparto regional y reserva son hipótesis FE. Ver Lectura y Fuentes.</xltc:text>
  </xltc:threadedComment>
  <xltc:threadedComment ref="B29" dT="2026-09-12T22:25:41.911" personId="{1DD6CCA4-BFB0-41EE-9493-03227C8AF9E5}" id="{B14C2F0F-B0B9-B5FB-658B-F986E7D0D734}">
    <xltc:text>SUPUESTO PROPIO, no dato observado. Capacidad de referencia 28,8 M GB/mes del caso base: fuente secundaria S11 (02:42), no validada independientemente; reparto regional y reserva son hipótesis FE. Ver Lectura y Fuentes.</xltc:text>
  </xltc:threadedComment>
  <xltc:threadedComment ref="C29" dT="2026-09-12T22:25:41.911" personId="{1DD6CCA4-BFB0-41EE-9493-03227C8AF9E5}" id="{DEBF2FDC-441C-E8D6-7659-B9384C960C49}">
    <xltc:text>SUPUESTO PROPIO, no dato observado. Capacidad de referencia 28,8 M GB/mes del caso base: fuente secundaria S11 (02:42), no validada independientemente; reparto regional y reserva son hipótesis FE. Ver Lectura y Fuentes.</xltc:text>
  </xltc:threadedComment>
  <xltc:threadedComment ref="D29" dT="2026-09-12T22:25:41.911" personId="{1DD6CCA4-BFB0-41EE-9493-03227C8AF9E5}" id="{3D02ADF2-F3E1-B781-E77D-D1BD469AEDFC}">
    <xltc:text>SUPUESTO PROPIO, no dato observado. Capacidad de referencia 28,8 M GB/mes del caso base: fuente secundaria S11 (02:42), no validada independientemente; reparto regional y reserva son hipótesis FE. Ver Lectura y Fuentes.</xltc:text>
  </xltc:threadedComment>
  <xltc:threadedComment ref="B30" dT="2026-09-12T22:25:41.911" personId="{1DD6CCA4-BFB0-41EE-9493-03227C8AF9E5}" id="{1478FF3C-A7C0-CD24-60F4-17072433C9FE}">
    <xltc:text>SUPUESTO PROPIO, no dato observado. Capacidad de referencia 28,8 M GB/mes del caso base: fuente secundaria S11 (02:42), no validada independientemente; reparto regional y reserva son hipótesis FE. Ver Lectura y Fuentes.</xltc:text>
  </xltc:threadedComment>
  <xltc:threadedComment ref="C30" dT="2026-09-12T22:25:41.911" personId="{1DD6CCA4-BFB0-41EE-9493-03227C8AF9E5}" id="{4965BAFF-425C-709F-DAFB-11E01C81FCAF}">
    <xltc:text>SUPUESTO PROPIO, no dato observado. Capacidad de referencia 28,8 M GB/mes del caso base: fuente secundaria S11 (02:42), no validada independientemente; reparto regional y reserva son hipótesis FE. Ver Lectura y Fuentes.</xltc:text>
  </xltc:threadedComment>
  <xltc:threadedComment ref="D30" dT="2026-09-12T22:25:41.911" personId="{1DD6CCA4-BFB0-41EE-9493-03227C8AF9E5}" id="{6EA86C90-EE94-06E2-43ED-7FD436D9B1C8}">
    <xltc:text>SUPUESTO PROPIO, no dato observado. Capacidad de referencia 28,8 M GB/mes del caso base: fuente secundaria S11 (02:42), no validada independientemente; reparto regional y reserva son hipótesis FE. Ver Lectura y Fuentes.</xltc:text>
  </xltc:threadedComment>
</xltc:ThreadedComments>
</file>

<file path=xl/threadedcomments/threadedcomment3.xml><?xml version="1.0" encoding="utf-8"?>
<xltc:ThreadedComments xmlns:xltc="http://schemas.microsoft.com/office/spreadsheetml/2018/threadedcomments">
  <xltc:threadedComment ref="B5" dT="2026-09-12T10:10:13.612" personId="{EBBB7E07-EC1C-4903-AE2E-FCA9BA9F9D81}" id="{58949FB1-779E-70E6-D0AC-F4B09BF07392}">
    <xltc:text>https://www.sec.gov/Archives/edgar/data/1780312/000119312526342550/asts-20260630.htm; vencimiento aproximado al periodo anual del modelo; strike 96,30 emisión octubre 2025.</xltc:text>
  </xltc:threadedComment>
  <xltc:threadedComment ref="C5" dT="2026-09-12T10:10:13.612" personId="{EBBB7E07-EC1C-4903-AE2E-FCA9BA9F9D81}" id="{B1318097-4F27-698A-E1AA-3C0B566BD5FE}">
    <xltc:text>https://www.sec.gov/Archives/edgar/data/1780312/000119312526342550/asts-20260630.htm; vencimiento aproximado al periodo anual del modelo; strike 96,30 emisión octubre 2025.</xltc:text>
  </xltc:threadedComment>
  <xltc:threadedComment ref="D5" dT="2026-09-12T10:10:13.612" personId="{EBBB7E07-EC1C-4903-AE2E-FCA9BA9F9D81}" id="{4A8FE2F1-51B6-A516-F17F-F10D22DD3AAD}">
    <xltc:text>https://www.sec.gov/Archives/edgar/data/1780312/000119312526342550/asts-20260630.htm; vencimiento aproximado al periodo anual del modelo; strike 96,30 emisión octubre 2025.</xltc:text>
  </xltc:threadedComment>
  <xltc:threadedComment ref="E5" dT="2026-09-12T10:10:13.612" personId="{EBBB7E07-EC1C-4903-AE2E-FCA9BA9F9D81}" id="{85F6BA9A-95B2-6A91-0AA7-54C7654E0CA7}">
    <xltc:text>https://www.sec.gov/Archives/edgar/data/1780312/000119312526342550/asts-20260630.htm; vencimiento aproximado al periodo anual del modelo; strike 96,30 emisión octubre 2025.</xltc:text>
  </xltc:threadedComment>
  <xltc:threadedComment ref="F5" dT="2026-09-12T10:10:13.612" personId="{EBBB7E07-EC1C-4903-AE2E-FCA9BA9F9D81}" id="{06A8745B-68A6-890E-8FDD-27E97B0554AE}">
    <xltc:text>https://www.sec.gov/Archives/edgar/data/1780312/000119312526342550/asts-20260630.htm; vencimiento aproximado al periodo anual del modelo; strike 96,30 emisión octubre 2025.</xltc:text>
  </xltc:threadedComment>
  <xltc:threadedComment ref="B6" dT="2026-09-12T10:10:13.612" personId="{EBBB7E07-EC1C-4903-AE2E-FCA9BA9F9D81}" id="{48831BE0-3BFD-1221-1ECD-6A09901B2F1B}">
    <xltc:text>https://www.sec.gov/Archives/edgar/data/1780312/000119312526342550/asts-20260630.htm; vencimiento aproximado al periodo anual del modelo; strike 96,30 emisión octubre 2025.</xltc:text>
  </xltc:threadedComment>
  <xltc:threadedComment ref="C6" dT="2026-09-12T10:10:13.612" personId="{EBBB7E07-EC1C-4903-AE2E-FCA9BA9F9D81}" id="{E22B04BE-7D41-AD10-F865-EA4781F7F222}">
    <xltc:text>https://www.sec.gov/Archives/edgar/data/1780312/000119312526342550/asts-20260630.htm; vencimiento aproximado al periodo anual del modelo; strike 96,30 emisión octubre 2025.</xltc:text>
  </xltc:threadedComment>
  <xltc:threadedComment ref="D6" dT="2026-09-12T10:10:13.612" personId="{EBBB7E07-EC1C-4903-AE2E-FCA9BA9F9D81}" id="{71A521DC-8697-16E1-377B-76374E579463}">
    <xltc:text>https://www.sec.gov/Archives/edgar/data/1780312/000119312526342550/asts-20260630.htm; vencimiento aproximado al periodo anual del modelo; strike 96,30 emisión octubre 2025.</xltc:text>
  </xltc:threadedComment>
  <xltc:threadedComment ref="E6" dT="2026-09-12T10:10:13.613" personId="{EBBB7E07-EC1C-4903-AE2E-FCA9BA9F9D81}" id="{9A78EDD2-243E-E8D2-1CBC-7D7AEBCBA7A4}">
    <xltc:text>https://www.sec.gov/Archives/edgar/data/1780312/000119312526342550/asts-20260630.htm; vencimiento aproximado al periodo anual del modelo; strike 96,30 emisión octubre 2025.</xltc:text>
  </xltc:threadedComment>
  <xltc:threadedComment ref="F6" dT="2026-09-12T10:10:13.613" personId="{EBBB7E07-EC1C-4903-AE2E-FCA9BA9F9D81}" id="{76E9F2AF-970F-C141-7A86-D7040643DBB0}">
    <xltc:text>https://www.sec.gov/Archives/edgar/data/1780312/000119312526342550/asts-20260630.htm; vencimiento aproximado al periodo anual del modelo; strike 96,30 emisión octubre 2025.</xltc:text>
  </xltc:threadedComment>
  <xltc:threadedComment ref="B7" dT="2026-09-12T10:10:13.613" personId="{EBBB7E07-EC1C-4903-AE2E-FCA9BA9F9D81}" id="{70277D87-9AD4-01A6-B9F6-1913C76696C0}">
    <xltc:text>https://www.sec.gov/Archives/edgar/data/1780312/000119312526342550/asts-20260630.htm; vencimiento aproximado al periodo anual del modelo; strike 96,30 emisión octubre 2025.</xltc:text>
  </xltc:threadedComment>
  <xltc:threadedComment ref="C7" dT="2026-09-12T10:10:13.613" personId="{EBBB7E07-EC1C-4903-AE2E-FCA9BA9F9D81}" id="{A4FC8B78-4665-6461-4C4C-784494DF45F8}">
    <xltc:text>https://www.sec.gov/Archives/edgar/data/1780312/000119312526342550/asts-20260630.htm; vencimiento aproximado al periodo anual del modelo; strike 96,30 emisión octubre 2025.</xltc:text>
  </xltc:threadedComment>
  <xltc:threadedComment ref="D7" dT="2026-09-12T10:10:13.613" personId="{EBBB7E07-EC1C-4903-AE2E-FCA9BA9F9D81}" id="{039261F6-DBB9-6106-3EEE-3B52DF06F02B}">
    <xltc:text>https://www.sec.gov/Archives/edgar/data/1780312/000119312526342550/asts-20260630.htm; vencimiento aproximado al periodo anual del modelo; strike 96,30 emisión octubre 2025.</xltc:text>
  </xltc:threadedComment>
  <xltc:threadedComment ref="E7" dT="2026-09-12T10:10:13.613" personId="{EBBB7E07-EC1C-4903-AE2E-FCA9BA9F9D81}" id="{5D0A1AD9-8771-0D59-15E3-6A1ED2365BEA}">
    <xltc:text>https://www.sec.gov/Archives/edgar/data/1780312/000119312526342550/asts-20260630.htm; vencimiento aproximado al periodo anual del modelo; strike 96,30 emisión octubre 2025.</xltc:text>
  </xltc:threadedComment>
  <xltc:threadedComment ref="F7" dT="2026-09-12T10:10:13.613" personId="{EBBB7E07-EC1C-4903-AE2E-FCA9BA9F9D81}" id="{E88527A4-3CC3-FE0A-5AEC-66DAE1126686}">
    <xltc:text>https://www.sec.gov/Archives/edgar/data/1780312/000119312526342550/asts-20260630.htm; vencimiento aproximado al periodo anual del modelo; strike 96,30 emisión octubre 2025.</xltc:text>
  </xltc:threadedComment>
  <xltc:threadedComment ref="B8" dT="2026-09-12T10:10:13.613" personId="{EBBB7E07-EC1C-4903-AE2E-FCA9BA9F9D81}" id="{5234627B-E181-53A0-DAFA-238B9AF31EED}">
    <xltc:text>https://www.sec.gov/Archives/edgar/data/1780312/000119312526342550/asts-20260630.htm; vencimiento aproximado al periodo anual del modelo; strike 96,30 emisión octubre 2025.</xltc:text>
  </xltc:threadedComment>
  <xltc:threadedComment ref="C8" dT="2026-09-12T10:10:13.613" personId="{EBBB7E07-EC1C-4903-AE2E-FCA9BA9F9D81}" id="{F6AA0EA6-3F54-3E89-C936-05346F4BBB00}">
    <xltc:text>https://www.sec.gov/Archives/edgar/data/1780312/000119312526342550/asts-20260630.htm; vencimiento aproximado al periodo anual del modelo; strike 96,30 emisión octubre 2025.</xltc:text>
  </xltc:threadedComment>
  <xltc:threadedComment ref="D8" dT="2026-09-12T10:10:13.613" personId="{EBBB7E07-EC1C-4903-AE2E-FCA9BA9F9D81}" id="{B78714B3-3978-DFAC-7594-6B9DB4E720BD}">
    <xltc:text>https://www.sec.gov/Archives/edgar/data/1780312/000119312526342550/asts-20260630.htm; vencimiento aproximado al periodo anual del modelo; strike 96,30 emisión octubre 2025.</xltc:text>
  </xltc:threadedComment>
  <xltc:threadedComment ref="E8" dT="2026-09-12T10:10:13.613" personId="{EBBB7E07-EC1C-4903-AE2E-FCA9BA9F9D81}" id="{16FD91C6-F6AE-34CE-DC28-696DDF211D7A}">
    <xltc:text>https://www.sec.gov/Archives/edgar/data/1780312/000119312526342550/asts-20260630.htm; vencimiento aproximado al periodo anual del modelo; strike 96,30 emisión octubre 2025.</xltc:text>
  </xltc:threadedComment>
  <xltc:threadedComment ref="F8" dT="2026-09-12T10:10:13.613" personId="{EBBB7E07-EC1C-4903-AE2E-FCA9BA9F9D81}" id="{66B61FEC-0C45-C8E6-F62D-8F067E062D0A}">
    <xltc:text>https://www.sec.gov/Archives/edgar/data/1780312/000119312526342550/asts-20260630.htm; vencimiento aproximado al periodo anual del modelo; strike 96,30 emisión octubre 2025.</xltc:text>
  </xltc:threadedComment>
  <xltc:threadedComment ref="B9" dT="2026-09-12T10:10:13.613" personId="{EBBB7E07-EC1C-4903-AE2E-FCA9BA9F9D81}" id="{3F35EF98-B318-57B7-70CB-331965D65FF8}">
    <xltc:text>https://www.sec.gov/Archives/edgar/data/1780312/000119312526342550/asts-20260630.htm; vencimiento aproximado al periodo anual del modelo; strike 96,30 emisión octubre 2025.</xltc:text>
  </xltc:threadedComment>
  <xltc:threadedComment ref="C9" dT="2026-09-12T10:10:13.613" personId="{EBBB7E07-EC1C-4903-AE2E-FCA9BA9F9D81}" id="{DC44088C-FBED-7092-63A6-AB884863B2BE}">
    <xltc:text>https://www.sec.gov/Archives/edgar/data/1780312/000119312526342550/asts-20260630.htm; vencimiento aproximado al periodo anual del modelo; strike 96,30 emisión octubre 2025.</xltc:text>
  </xltc:threadedComment>
  <xltc:threadedComment ref="D9" dT="2026-09-12T10:10:13.613" personId="{EBBB7E07-EC1C-4903-AE2E-FCA9BA9F9D81}" id="{7E60CC69-3E51-DEB9-E8C0-1E381F445B34}">
    <xltc:text>https://www.sec.gov/Archives/edgar/data/1780312/000119312526342550/asts-20260630.htm; vencimiento aproximado al periodo anual del modelo; strike 96,30 emisión octubre 2025.</xltc:text>
  </xltc:threadedComment>
  <xltc:threadedComment ref="E9" dT="2026-09-12T10:10:13.613" personId="{EBBB7E07-EC1C-4903-AE2E-FCA9BA9F9D81}" id="{B6FF149C-2F19-CA41-7E82-E463FAE16932}">
    <xltc:text>https://www.sec.gov/Archives/edgar/data/1780312/000119312526342550/asts-20260630.htm; vencimiento aproximado al periodo anual del modelo; strike 96,30 emisión octubre 2025.</xltc:text>
  </xltc:threadedComment>
  <xltc:threadedComment ref="F9" dT="2026-09-12T10:10:13.613" personId="{EBBB7E07-EC1C-4903-AE2E-FCA9BA9F9D81}" id="{F1DC7CDA-3BD0-BC29-B1DC-347849063255}">
    <xltc:text>https://www.sec.gov/Archives/edgar/data/1780312/000119312526342550/asts-20260630.htm; vencimiento aproximado al periodo anual del modelo; strike 96,30 emisión octubre 2025.</xltc:text>
  </xltc:threadedComment>
</xltc:ThreadedComments>
</file>

<file path=xl/threadedcomments/threadedcomment4.xml><?xml version="1.0" encoding="utf-8"?>
<xltc:ThreadedComments xmlns:xltc="http://schemas.microsoft.com/office/spreadsheetml/2018/threadedcomments">
  <xltc:threadedComment ref="B6" dT="2026-09-12T10:13:21.762" personId="{EBBB7E07-EC1C-4903-AE2E-FCA9BA9F9D81}" id="{484D8054-6837-F05A-90E9-B8421D43A95B}">
    <xltc:text>Hipótesis propias FE. No guidance. Precio fila 9 sirve para financiación/liquidación, NO es precio objetivo.</xltc:text>
  </xltc:threadedComment>
  <xltc:threadedComment ref="B7" dT="2026-09-12T10:13:21.762" personId="{EBBB7E07-EC1C-4903-AE2E-FCA9BA9F9D81}" id="{0640D502-D2BD-2244-28B2-2E71F21EE04A}">
    <xltc:text>Hipótesis propias FE. No guidance. Precio fila 9 sirve para financiación/liquidación, NO es precio objetivo.</xltc:text>
  </xltc:threadedComment>
  <xltc:threadedComment ref="B8" dT="2026-09-12T10:13:21.762" personId="{EBBB7E07-EC1C-4903-AE2E-FCA9BA9F9D81}" id="{5F548D14-3C31-047A-5B97-F4CB0E7C66BC}">
    <xltc:text>Hipótesis propias FE. No guidance. Precio fila 9 sirve para financiación/liquidación, NO es precio objetivo.</xltc:text>
  </xltc:threadedComment>
  <xltc:threadedComment ref="B9" dT="2026-09-12T10:13:21.762" personId="{EBBB7E07-EC1C-4903-AE2E-FCA9BA9F9D81}" id="{182F13A0-8F49-5B80-F415-F0308F483012}">
    <xltc:text>Hipótesis propias FE. No guidance. Precio fila 9 sirve para financiación/liquidación, NO es precio objetivo.</xltc:text>
  </xltc:threadedComment>
</xltc:ThreadedComments>
</file>

<file path=xl/threadedcomments/threadedcomment5.xml><?xml version="1.0" encoding="utf-8"?>
<xltc:ThreadedComments xmlns:xltc="http://schemas.microsoft.com/office/spreadsheetml/2018/threadedcomments">
  <xltc:threadedComment ref="B6" dT="2026-09-12T10:13:21.762" personId="{EBBB7E07-EC1C-4903-AE2E-FCA9BA9F9D81}" id="{77FB455E-1D00-223F-F356-A7DD2EAC348F}">
    <xltc:text>Hipótesis propias FE. No guidance. Precio fila 9 sirve para financiación/liquidación, NO es precio objetivo.</xltc:text>
  </xltc:threadedComment>
  <xltc:threadedComment ref="B7" dT="2026-09-12T10:13:21.762" personId="{EBBB7E07-EC1C-4903-AE2E-FCA9BA9F9D81}" id="{FD78C019-5E4D-9256-E968-42354D4752AF}">
    <xltc:text>Hipótesis propias FE. No guidance. Precio fila 9 sirve para financiación/liquidación, NO es precio objetivo.</xltc:text>
  </xltc:threadedComment>
  <xltc:threadedComment ref="B8" dT="2026-09-12T10:13:21.762" personId="{EBBB7E07-EC1C-4903-AE2E-FCA9BA9F9D81}" id="{049EBB03-00E1-F698-0331-E6E15F06ADF8}">
    <xltc:text>Hipótesis propias FE. No guidance. Precio fila 9 sirve para financiación/liquidación, NO es precio objetivo.</xltc:text>
  </xltc:threadedComment>
  <xltc:threadedComment ref="B9" dT="2026-09-12T10:13:21.762" personId="{EBBB7E07-EC1C-4903-AE2E-FCA9BA9F9D81}" id="{3926668A-82B9-0C53-E30A-AAB143ECA3D4}">
    <xltc:text>Hipótesis propias FE. No guidance. Precio fila 9 sirve para financiación/liquidación, NO es precio objetivo.</xltc:text>
  </xltc:threadedComment>
</xltc:ThreadedComments>
</file>

<file path=xl/threadedcomments/threadedcomment6.xml><?xml version="1.0" encoding="utf-8"?>
<xltc:ThreadedComments xmlns:xltc="http://schemas.microsoft.com/office/spreadsheetml/2018/threadedcomments">
  <xltc:threadedComment ref="B6" dT="2026-09-12T10:13:21.762" personId="{EBBB7E07-EC1C-4903-AE2E-FCA9BA9F9D81}" id="{47202B59-9483-24E0-7A28-656972CA3A02}">
    <xltc:text>Hipótesis propias FE. No guidance. Precio fila 9 sirve para financiación/liquidación, NO es precio objetivo.</xltc:text>
  </xltc:threadedComment>
  <xltc:threadedComment ref="B7" dT="2026-09-12T10:13:21.762" personId="{EBBB7E07-EC1C-4903-AE2E-FCA9BA9F9D81}" id="{1ABC2E1F-7FD4-4F0B-DCE2-A28556A4D28E}">
    <xltc:text>Hipótesis propias FE. No guidance. Precio fila 9 sirve para financiación/liquidación, NO es precio objetivo.</xltc:text>
  </xltc:threadedComment>
  <xltc:threadedComment ref="B8" dT="2026-09-12T10:13:21.762" personId="{EBBB7E07-EC1C-4903-AE2E-FCA9BA9F9D81}" id="{2C9B9B89-BFA9-B696-5FF9-E4EAB2431C09}">
    <xltc:text>Hipótesis propias FE. No guidance. Precio fila 9 sirve para financiación/liquidación, NO es precio objetivo.</xltc:text>
  </xltc:threadedComment>
  <xltc:threadedComment ref="B9" dT="2026-09-12T10:13:21.762" personId="{EBBB7E07-EC1C-4903-AE2E-FCA9BA9F9D81}" id="{19E8564A-F4AE-F7B2-ED61-D3D23702291B}">
    <xltc:text>Hipótesis propias FE. No guidance. Precio fila 9 sirve para financiación/liquidación, NO es precio objetivo.</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ecc45fb0986b48ad" /><Relationship Type="http://schemas.openxmlformats.org/officeDocument/2006/relationships/vmlDrawing" Target="/xl/drawings/vmldrawing.vml" Id="R39bf5a9a49864c50" /><Relationship Type="http://schemas.microsoft.com/office/2017/10/relationships/threadedComment" Target="/xl/threadedcomments/threadedcomment.xml" Id="Rbe224d9398194935" /></Relationships>
</file>

<file path=xl/worksheets/_rels/sheet3.xml.rels>&#65279;<?xml version="1.0" encoding="utf-8"?><Relationships xmlns="http://schemas.openxmlformats.org/package/2006/relationships"><Relationship Type="http://schemas.openxmlformats.org/officeDocument/2006/relationships/comments" Target="/xl/comments2.xml" Id="R944148575b374709" /><Relationship Type="http://schemas.openxmlformats.org/officeDocument/2006/relationships/vmlDrawing" Target="/xl/drawings/vmldrawing2.vml" Id="Rd4ce3c85a00746f3" /><Relationship Type="http://schemas.microsoft.com/office/2017/10/relationships/threadedComment" Target="/xl/threadedcomments/threadedcomment2.xml" Id="R9a9c72db686345d0" /></Relationships>
</file>

<file path=xl/worksheets/_rels/sheet4.xml.rels>&#65279;<?xml version="1.0" encoding="utf-8"?><Relationships xmlns="http://schemas.openxmlformats.org/package/2006/relationships"><Relationship Type="http://schemas.openxmlformats.org/officeDocument/2006/relationships/comments" Target="/xl/comments3.xml" Id="R981a73e07afd45f6" /><Relationship Type="http://schemas.openxmlformats.org/officeDocument/2006/relationships/vmlDrawing" Target="/xl/drawings/vmldrawing3.vml" Id="R4aca90dfc2354b2d" /><Relationship Type="http://schemas.microsoft.com/office/2017/10/relationships/threadedComment" Target="/xl/threadedcomments/threadedcomment3.xml" Id="Rd4a2219ec1c146fe" /></Relationships>
</file>

<file path=xl/worksheets/_rels/sheet5.xml.rels>&#65279;<?xml version="1.0" encoding="utf-8"?><Relationships xmlns="http://schemas.openxmlformats.org/package/2006/relationships"><Relationship Type="http://schemas.openxmlformats.org/officeDocument/2006/relationships/comments" Target="/xl/comments4.xml" Id="R5f511a68a2d74e0e" /><Relationship Type="http://schemas.openxmlformats.org/officeDocument/2006/relationships/vmlDrawing" Target="/xl/drawings/vmldrawing4.vml" Id="R01db456274d94a57" /><Relationship Type="http://schemas.microsoft.com/office/2017/10/relationships/threadedComment" Target="/xl/threadedcomments/threadedcomment4.xml" Id="R4c774809c256464f" /></Relationships>
</file>

<file path=xl/worksheets/_rels/sheet6.xml.rels>&#65279;<?xml version="1.0" encoding="utf-8"?><Relationships xmlns="http://schemas.openxmlformats.org/package/2006/relationships"><Relationship Type="http://schemas.openxmlformats.org/officeDocument/2006/relationships/comments" Target="/xl/comments5.xml" Id="Rdf06101e6c3244e1" /><Relationship Type="http://schemas.openxmlformats.org/officeDocument/2006/relationships/vmlDrawing" Target="/xl/drawings/vmldrawing5.vml" Id="Rf79fc72af4a34378" /><Relationship Type="http://schemas.microsoft.com/office/2017/10/relationships/threadedComment" Target="/xl/threadedcomments/threadedcomment5.xml" Id="R549db6b7b2ee4d7d" /></Relationships>
</file>

<file path=xl/worksheets/_rels/sheet7.xml.rels>&#65279;<?xml version="1.0" encoding="utf-8"?><Relationships xmlns="http://schemas.openxmlformats.org/package/2006/relationships"><Relationship Type="http://schemas.openxmlformats.org/officeDocument/2006/relationships/comments" Target="/xl/comments6.xml" Id="R6dd8e090f1b7443a" /><Relationship Type="http://schemas.openxmlformats.org/officeDocument/2006/relationships/vmlDrawing" Target="/xl/drawings/vmldrawing6.vml" Id="R3a1f073477fe46ca" /><Relationship Type="http://schemas.microsoft.com/office/2017/10/relationships/threadedComment" Target="/xl/threadedcomments/threadedcomment6.xml" Id="R605a99f42f0a4dd4" /></Relationships>
</file>

<file path=xl/worksheets/sheet1.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ASTS | Valoración condicional — Finanzas Express</x:v>
      </x:c>
      <x:c r="B1" s="6"/>
      <x:c r="C1" s="6"/>
      <x:c r="D1" s="6"/>
      <x:c r="E1" s="6"/>
      <x:c r="F1" s="6"/>
      <x:c r="G1" s="6"/>
      <x:c r="H1" s="6"/>
      <x:c r="I1" s="6"/>
      <x:c r="J1" s="6"/>
      <x:c r="K1" s="6"/>
      <x:c r="L1" s="2"/>
      <x:c r="M1" s="2"/>
    </x:row>
    <x:row r="2" ht="25" customHeight="1">
      <x:c r="A2" s="6"/>
      <x:c r="B2" s="6"/>
      <x:c r="C2" s="6"/>
      <x:c r="D2" s="6"/>
      <x:c r="E2" s="6"/>
      <x:c r="F2" s="6"/>
      <x:c r="G2" s="6"/>
      <x:c r="H2" s="6"/>
      <x:c r="I2" s="6"/>
      <x:c r="J2" s="6"/>
      <x:c r="K2" s="6"/>
      <x:c r="L2" s="2"/>
      <x:c r="M2" s="2"/>
    </x:row>
    <x:row r="3" ht="18" customHeight="1">
      <x:c r="A3" s="2"/>
      <x:c r="B3" s="2"/>
      <x:c r="C3" s="2"/>
      <x:c r="D3" s="2"/>
      <x:c r="E3" s="2"/>
      <x:c r="F3" s="2"/>
      <x:c r="G3" s="2"/>
      <x:c r="H3" s="2"/>
      <x:c r="I3" s="2"/>
      <x:c r="J3" s="2"/>
      <x:c r="K3" s="2"/>
      <x:c r="L3" s="2"/>
      <x:c r="M3" s="2"/>
    </x:row>
    <x:row r="4" ht="18" customHeight="1">
      <x:c r="A4" s="2"/>
      <x:c r="B4" s="2"/>
      <x:c r="C4" s="2"/>
      <x:c r="D4" s="2"/>
      <x:c r="E4" s="2"/>
      <x:c r="F4" s="2"/>
      <x:c r="G4" s="2"/>
      <x:c r="H4" s="2"/>
      <x:c r="I4" s="2"/>
      <x:c r="J4" s="2"/>
      <x:c r="K4" s="2"/>
      <x:c r="L4" s="2"/>
      <x:c r="M4" s="2"/>
    </x:row>
    <x:row r="5" ht="42" customHeight="1">
      <x:c r="A5" s="10" t="str">
        <x:v>Fecha</x:v>
      </x:c>
      <x:c r="B5" s="10" t="str">
        <x:v>12 septiembre 2026. Modelo nuevo; sustituye las cifras anteriores de este chat para esta publicación.</x:v>
      </x:c>
      <x:c r="C5" s="10"/>
      <x:c r="D5" s="10"/>
      <x:c r="E5" s="10"/>
      <x:c r="F5" s="10"/>
      <x:c r="G5" s="10"/>
      <x:c r="H5" s="10"/>
      <x:c r="I5" s="10"/>
      <x:c r="J5" s="10"/>
      <x:c r="K5" s="10"/>
      <x:c r="L5" s="2"/>
      <x:c r="M5" s="2"/>
    </x:row>
    <x:row r="6" ht="42" customHeight="1">
      <x:c r="A6" s="10" t="str">
        <x:v>Qué calcula</x:v>
      </x:c>
      <x:c r="B6" s="10" t="str">
        <x:v>Capacidad supuesta → líneas facturables limitadas → ingresos netos → caja económica → financiación → valor por acción.</x:v>
      </x:c>
      <x:c r="C6" s="10"/>
      <x:c r="D6" s="10"/>
      <x:c r="E6" s="10"/>
      <x:c r="F6" s="10"/>
      <x:c r="G6" s="10"/>
      <x:c r="H6" s="10"/>
      <x:c r="I6" s="10"/>
      <x:c r="J6" s="10"/>
      <x:c r="K6" s="10"/>
      <x:c r="L6" s="2"/>
      <x:c r="M6" s="2"/>
    </x:row>
    <x:row r="7" ht="42" customHeight="1">
      <x:c r="A7" s="10" t="str">
        <x:v>Qué NO demuestra</x:v>
      </x:c>
      <x:c r="B7" s="10" t="str">
        <x:v>No es un dimensionamiento de ingeniería ni una predicción de demanda. Los agregados regionales no sustituyen país/celda/hora.</x:v>
      </x:c>
      <x:c r="C7" s="10"/>
      <x:c r="D7" s="10"/>
      <x:c r="E7" s="10"/>
      <x:c r="F7" s="10"/>
      <x:c r="G7" s="10"/>
      <x:c r="H7" s="10"/>
      <x:c r="I7" s="10"/>
      <x:c r="J7" s="10"/>
      <x:c r="K7" s="10"/>
      <x:c r="L7" s="2"/>
      <x:c r="M7" s="2"/>
    </x:row>
    <x:row r="8" ht="42" customHeight="1">
      <x:c r="A8" s="10" t="str">
        <x:v>Capacidad</x:v>
      </x:c>
      <x:c r="B8" s="10" t="str">
        <x:v>Tres regiones. Capacidades a 248 satélites: hipótesis de tráfico comercial tras reservar otros usos. El caso base usa 28,8 M GB/mes de una fuente secundaria enlazada en Fuentes; no es una medición validada.</x:v>
      </x:c>
      <x:c r="C8" s="10"/>
      <x:c r="D8" s="10"/>
      <x:c r="E8" s="10"/>
      <x:c r="F8" s="10"/>
      <x:c r="G8" s="10"/>
      <x:c r="H8" s="10"/>
      <x:c r="I8" s="10"/>
      <x:c r="J8" s="10"/>
      <x:c r="K8" s="10"/>
      <x:c r="L8" s="2"/>
      <x:c r="M8" s="2"/>
    </x:row>
    <x:row r="9" ht="42" customHeight="1">
      <x:c r="A9" s="10" t="str">
        <x:v>Reserva de calidad</x:v>
      </x:c>
      <x:c r="B9" s="10" t="str">
        <x:v>Factor de capacidad útil adicional para congestión, localización y disponibilidad; su suficiencia NO está probada.</x:v>
      </x:c>
      <x:c r="C9" s="10"/>
      <x:c r="D9" s="10"/>
      <x:c r="E9" s="10"/>
      <x:c r="F9" s="10"/>
      <x:c r="G9" s="10"/>
      <x:c r="H9" s="10"/>
      <x:c r="I9" s="10"/>
      <x:c r="J9" s="10"/>
      <x:c r="K9" s="10"/>
      <x:c r="L9" s="2"/>
      <x:c r="M9" s="2"/>
    </x:row>
    <x:row r="10" ht="42" customHeight="1">
      <x:c r="A10" s="10" t="str">
        <x:v>Periodos</x:v>
      </x:c>
      <x:c r="B10" s="10" t="str">
        <x:v>Diez periodos anuales desde septiembre 2026 a septiembre 2036. No son ejercicios fiscales publicados.</x:v>
      </x:c>
      <x:c r="C10" s="10"/>
      <x:c r="D10" s="10"/>
      <x:c r="E10" s="10"/>
      <x:c r="F10" s="10"/>
      <x:c r="G10" s="10"/>
      <x:c r="H10" s="10"/>
      <x:c r="I10" s="10"/>
      <x:c r="J10" s="10"/>
      <x:c r="K10" s="10"/>
      <x:c r="L10" s="2"/>
      <x:c r="M10" s="2"/>
    </x:row>
    <x:row r="11" ht="42" customHeight="1">
      <x:c r="A11" s="10" t="str">
        <x:v>Caja inicial</x:v>
      </x:c>
      <x:c r="B11" s="10" t="str">
        <x:v>Junio + emisión neta julio − capped call − consumo julio/septiembre estimado. Préstamo UBS y efectivo restringido asociado excluidos conjuntamente.</x:v>
      </x:c>
      <x:c r="C11" s="10"/>
      <x:c r="D11" s="10"/>
      <x:c r="E11" s="10"/>
      <x:c r="F11" s="10"/>
      <x:c r="G11" s="10"/>
      <x:c r="H11" s="10"/>
      <x:c r="I11" s="10"/>
      <x:c r="J11" s="10"/>
      <x:c r="K11" s="10"/>
      <x:c r="L11" s="2"/>
      <x:c r="M11" s="2"/>
    </x:row>
    <x:row r="12" ht="42" customHeight="1">
      <x:c r="A12" s="10" t="str">
        <x:v>Remuneración en acciones</x:v>
      </x:c>
      <x:c r="B12" s="10" t="str">
        <x:v>Los costes incluyen remuneración económica como efectivo. No se añade de nuevo al FCF ni se duplica con dilución futura. Reserva inicial 405 M incluye premios existentes estimados.</x:v>
      </x:c>
      <x:c r="C12" s="10"/>
      <x:c r="D12" s="10"/>
      <x:c r="E12" s="10"/>
      <x:c r="F12" s="10"/>
      <x:c r="G12" s="10"/>
      <x:c r="H12" s="10"/>
      <x:c r="I12" s="10"/>
      <x:c r="J12" s="10"/>
      <x:c r="K12" s="10"/>
      <x:c r="L12" s="2"/>
      <x:c r="M12" s="2"/>
    </x:row>
    <x:row r="13" ht="42" customHeight="1">
      <x:c r="A13" s="10" t="str">
        <x:v>Reinversión</x:v>
      </x:c>
      <x:c r="B13" s="10" t="str">
        <x:v>Crecimiento + reposición por cohortes + infraestructura. Créditos por capex pagado estimados. Los 266,9 MUSD de anticipos de clientes se descuentan del cobro futuro en dos años supuestos. No es conciliación contractual completa.</x:v>
      </x:c>
      <x:c r="C13" s="10"/>
      <x:c r="D13" s="10"/>
      <x:c r="E13" s="10"/>
      <x:c r="F13" s="10"/>
      <x:c r="G13" s="10"/>
      <x:c r="H13" s="10"/>
      <x:c r="I13" s="10"/>
      <x:c r="J13" s="10"/>
      <x:c r="K13" s="10"/>
      <x:c r="L13" s="2"/>
      <x:c r="M13" s="2"/>
    </x:row>
    <x:row r="14" ht="42" customHeight="1">
      <x:c r="A14" s="10" t="str">
        <x:v>Convertibles</x:v>
      </x:c>
      <x:c r="B14" s="10" t="str">
        <x:v>Liquidación en efectivo al vencimiento: principal + valor intrínseco según precio de referencia supuesto, neto de la cobertura julio 2026. No se añaden acciones de conversión.</x:v>
      </x:c>
      <x:c r="C14" s="10"/>
      <x:c r="D14" s="10"/>
      <x:c r="E14" s="10"/>
      <x:c r="F14" s="10"/>
      <x:c r="G14" s="10"/>
      <x:c r="H14" s="10"/>
      <x:c r="I14" s="10"/>
      <x:c r="J14" s="10"/>
      <x:c r="K14" s="10"/>
      <x:c r="L14" s="2"/>
      <x:c r="M14" s="2"/>
    </x:row>
    <x:row r="15" ht="42" customHeight="1">
      <x:c r="A15" s="10" t="str">
        <x:v>Límites de deuda</x:v>
      </x:c>
      <x:c r="B15" s="10" t="str">
        <x:v>No es valoración de opciones. No modela make-whole, rescates anticipados o coberturas antiguas no reconstruidas. Pueden cambiar liquidez y dilución.</x:v>
      </x:c>
      <x:c r="C15" s="10"/>
      <x:c r="D15" s="10"/>
      <x:c r="E15" s="10"/>
      <x:c r="F15" s="10"/>
      <x:c r="G15" s="10"/>
      <x:c r="H15" s="10"/>
      <x:c r="I15" s="10"/>
      <x:c r="J15" s="10"/>
      <x:c r="K15" s="10"/>
      <x:c r="L15" s="2"/>
      <x:c r="M15" s="2"/>
    </x:row>
    <x:row r="16" ht="42" customHeight="1">
      <x:c r="A16" s="10" t="str">
        <x:v>Precios de financiación</x:v>
      </x:c>
      <x:c r="B16" s="10" t="str">
        <x:v>Precios de mercado hipotéticos utilizados para emisiones y deuda. NO son precios objetivo, ni se obtienen circularmente del valor terminal.</x:v>
      </x:c>
      <x:c r="C16" s="10"/>
      <x:c r="D16" s="10"/>
      <x:c r="E16" s="10"/>
      <x:c r="F16" s="10"/>
      <x:c r="G16" s="10"/>
      <x:c r="H16" s="10"/>
      <x:c r="I16" s="10"/>
      <x:c r="J16" s="10"/>
      <x:c r="K16" s="10"/>
      <x:c r="L16" s="2"/>
      <x:c r="M16" s="2"/>
    </x:row>
    <x:row r="17" ht="42" customHeight="1">
      <x:c r="A17" s="10" t="str">
        <x:v>Impuestos y TRA</x:v>
      </x:c>
      <x:c r="B17" s="10" t="str">
        <x:v>25% sobre beneficio económico positivo. No se valoran atributos fiscales/TRA ni se asumen ahorros libres íntegros. No cubre aceleraciones extraordinarias del TRA.</x:v>
      </x:c>
      <x:c r="C17" s="10"/>
      <x:c r="D17" s="10"/>
      <x:c r="E17" s="10"/>
      <x:c r="F17" s="10"/>
      <x:c r="G17" s="10"/>
      <x:c r="H17" s="10"/>
      <x:c r="I17" s="10"/>
      <x:c r="J17" s="10"/>
      <x:c r="K17" s="10"/>
      <x:c r="L17" s="2"/>
      <x:c r="M17" s="2"/>
    </x:row>
    <x:row r="18" ht="42" customHeight="1">
      <x:c r="A18" s="10" t="str">
        <x:v>Terminal</x:v>
      </x:c>
      <x:c r="B18" s="10" t="str">
        <x:v>FCF normalizado después de reposición e impuestos, múltiplo y caja acumulada. Deuda pagada en la simulación. No sumar de nuevo los flujos retenidos.</x:v>
      </x:c>
      <x:c r="C18" s="10"/>
      <x:c r="D18" s="10"/>
      <x:c r="E18" s="10"/>
      <x:c r="F18" s="10"/>
      <x:c r="G18" s="10"/>
      <x:c r="H18" s="10"/>
      <x:c r="I18" s="10"/>
      <x:c r="J18" s="10"/>
      <x:c r="K18" s="10"/>
      <x:c r="L18" s="2"/>
      <x:c r="M18" s="2"/>
    </x:row>
    <x:row r="19" ht="42" customHeight="1">
      <x:c r="A19" s="10" t="str">
        <x:v>Horizontes intermedios</x:v>
      </x:c>
      <x:c r="B19" s="10" t="str">
        <x:v>Valor terminal descontado al horizonte: referencias condicionales a ejecución; NO previsiones de cotización ni valoración de hitos.</x:v>
      </x:c>
      <x:c r="C19" s="10"/>
      <x:c r="D19" s="10"/>
      <x:c r="E19" s="10"/>
      <x:c r="F19" s="10"/>
      <x:c r="G19" s="10"/>
      <x:c r="H19" s="10"/>
      <x:c r="I19" s="10"/>
      <x:c r="J19" s="10"/>
      <x:c r="K19" s="10"/>
      <x:c r="L19" s="2"/>
      <x:c r="M19" s="2"/>
    </x:row>
    <x:row r="20" ht="42" customHeight="1">
      <x:c r="A20" s="10" t="str">
        <x:v>Bajista</x:v>
      </x:c>
      <x:c r="B20" s="10" t="str">
        <x:v>FCF terminal negativo: valor operativo cero. La financiación automática ilustra necesidad teórica; no está asegurada. Detener antes si no hay acceso al capital.</x:v>
      </x:c>
      <x:c r="C20" s="10"/>
      <x:c r="D20" s="10"/>
      <x:c r="E20" s="10"/>
      <x:c r="F20" s="10"/>
      <x:c r="G20" s="10"/>
      <x:c r="H20" s="10"/>
      <x:c r="I20" s="10"/>
      <x:c r="J20" s="10"/>
      <x:c r="K20" s="10"/>
      <x:c r="L20" s="2"/>
      <x:c r="M20" s="2"/>
    </x:row>
    <x:row r="21" ht="42" customHeight="1">
      <x:c r="A21" s="10" t="str">
        <x:v>Probabilidades</x:v>
      </x:c>
      <x:c r="B21" s="10" t="str">
        <x:v>No se asignan probabilidades calibradas. No se ofrece una TIR ponderada supuestamente estadística.</x:v>
      </x:c>
      <x:c r="C21" s="10"/>
      <x:c r="D21" s="10"/>
      <x:c r="E21" s="10"/>
      <x:c r="F21" s="10"/>
      <x:c r="G21" s="10"/>
      <x:c r="H21" s="10"/>
      <x:c r="I21" s="10"/>
      <x:c r="J21" s="10"/>
      <x:c r="K21" s="10"/>
      <x:c r="L21" s="2"/>
      <x:c r="M21" s="2"/>
    </x:row>
    <x:row r="22" ht="42" customHeight="1">
      <x:c r="A22" s="10" t="str">
        <x:v>No publicaciones ni operaciones</x:v>
      </x:c>
      <x:c r="B22" s="10" t="str">
        <x:v>Material editorial y analítico. No se ha publicado ni ejecutado operación alguna.</x:v>
      </x:c>
      <x:c r="C22" s="10"/>
      <x:c r="D22" s="10"/>
      <x:c r="E22" s="10"/>
      <x:c r="F22" s="10"/>
      <x:c r="G22" s="10"/>
      <x:c r="H22" s="10"/>
      <x:c r="I22" s="10"/>
      <x:c r="J22" s="10"/>
      <x:c r="K22" s="10"/>
      <x:c r="L22" s="2"/>
      <x:c r="M22" s="2"/>
    </x:row>
    <x:row r="23" ht="18" customHeight="1">
      <x:c r="A23" s="2"/>
      <x:c r="B23" s="2"/>
      <x:c r="C23" s="2"/>
      <x:c r="D23" s="2"/>
      <x:c r="E23" s="2"/>
      <x:c r="F23" s="2"/>
      <x:c r="G23" s="2"/>
      <x:c r="H23" s="2"/>
      <x:c r="I23" s="2"/>
      <x:c r="J23" s="2"/>
      <x:c r="K23" s="2"/>
      <x:c r="L23" s="2"/>
      <x:c r="M23" s="2"/>
    </x:row>
    <x:row r="24" ht="18" customHeight="1">
      <x:c r="A24" s="2"/>
      <x:c r="B24" s="2"/>
      <x:c r="C24" s="2"/>
      <x:c r="D24" s="2"/>
      <x:c r="E24" s="2"/>
      <x:c r="F24" s="2"/>
      <x:c r="G24" s="2"/>
      <x:c r="H24" s="2"/>
      <x:c r="I24" s="2"/>
      <x:c r="J24" s="2"/>
      <x:c r="K24" s="2"/>
      <x:c r="L24" s="2"/>
      <x:c r="M24" s="2"/>
    </x:row>
    <x:row r="25" ht="18" customHeight="1">
      <x:c r="A25" s="2"/>
      <x:c r="B25" s="2"/>
      <x:c r="C25" s="2"/>
      <x:c r="D25" s="2"/>
      <x:c r="E25" s="2"/>
      <x:c r="F25" s="2"/>
      <x:c r="G25" s="2"/>
      <x:c r="H25" s="2"/>
      <x:c r="I25" s="2"/>
      <x:c r="J25" s="2"/>
      <x:c r="K25" s="2"/>
      <x:c r="L25" s="2"/>
      <x:c r="M25" s="2"/>
    </x:row>
    <x:row r="26" ht="18" customHeight="1">
      <x:c r="A26" s="2"/>
      <x:c r="B26" s="2"/>
      <x:c r="C26" s="2"/>
      <x:c r="D26" s="2"/>
      <x:c r="E26" s="2"/>
      <x:c r="F26" s="2"/>
      <x:c r="G26" s="2"/>
      <x:c r="H26" s="2"/>
      <x:c r="I26" s="2"/>
      <x:c r="J26" s="2"/>
      <x:c r="K26" s="2"/>
      <x:c r="L26" s="2"/>
      <x:c r="M26" s="2"/>
    </x:row>
    <x:row r="27" ht="18" customHeight="1">
      <x:c r="A27" s="2"/>
      <x:c r="B27" s="2"/>
      <x:c r="C27" s="2"/>
      <x:c r="D27" s="2"/>
      <x:c r="E27" s="2"/>
      <x:c r="F27" s="2"/>
      <x:c r="G27" s="2"/>
      <x:c r="H27" s="2"/>
      <x:c r="I27" s="2"/>
      <x:c r="J27" s="2"/>
      <x:c r="K27" s="2"/>
      <x:c r="L27" s="2"/>
      <x:c r="M27" s="2"/>
    </x:row>
    <x:row r="28" ht="18" customHeight="1">
      <x:c r="A28" s="2"/>
      <x:c r="B28" s="2"/>
      <x:c r="C28" s="2"/>
      <x:c r="D28" s="2"/>
      <x:c r="E28" s="2"/>
      <x:c r="F28" s="2"/>
      <x:c r="G28" s="2"/>
      <x:c r="H28" s="2"/>
      <x:c r="I28" s="2"/>
      <x:c r="J28" s="2"/>
      <x:c r="K28" s="2"/>
      <x:c r="L28" s="2"/>
      <x:c r="M28" s="2"/>
    </x:row>
    <x:row r="29" ht="18" customHeight="1">
      <x:c r="A29" s="2"/>
      <x:c r="B29" s="2"/>
      <x:c r="C29" s="2"/>
      <x:c r="D29" s="2"/>
      <x:c r="E29" s="2"/>
      <x:c r="F29" s="2"/>
      <x:c r="G29" s="2"/>
      <x:c r="H29" s="2"/>
      <x:c r="I29" s="2"/>
      <x:c r="J29" s="2"/>
      <x:c r="K29" s="2"/>
      <x:c r="L29" s="2"/>
      <x:c r="M29" s="2"/>
    </x:row>
    <x:row r="30" ht="18" customHeight="1">
      <x:c r="A30" s="2"/>
      <x:c r="B30" s="2"/>
      <x:c r="C30" s="2"/>
      <x:c r="D30" s="2"/>
      <x:c r="E30" s="2"/>
      <x:c r="F30" s="2"/>
      <x:c r="G30" s="2"/>
      <x:c r="H30" s="2"/>
      <x:c r="I30" s="2"/>
      <x:c r="J30" s="2"/>
      <x:c r="K30" s="2"/>
      <x:c r="L30" s="2"/>
      <x:c r="M30" s="2"/>
    </x:row>
    <x:row r="31" ht="18" customHeight="1">
      <x:c r="A31" s="2"/>
      <x:c r="B31" s="2"/>
      <x:c r="C31" s="2"/>
      <x:c r="D31" s="2"/>
      <x:c r="E31" s="2"/>
      <x:c r="F31" s="2"/>
      <x:c r="G31" s="2"/>
      <x:c r="H31" s="2"/>
      <x:c r="I31" s="2"/>
      <x:c r="J31" s="2"/>
      <x:c r="K31" s="2"/>
      <x:c r="L31" s="2"/>
      <x:c r="M31" s="2"/>
    </x:row>
    <x:row r="32" ht="18" customHeight="1">
      <x:c r="A32" s="2"/>
      <x:c r="B32" s="2"/>
      <x:c r="C32" s="2"/>
      <x:c r="D32" s="2"/>
      <x:c r="E32" s="2"/>
      <x:c r="F32" s="2"/>
      <x:c r="G32" s="2"/>
      <x:c r="H32" s="2"/>
      <x:c r="I32" s="2"/>
      <x:c r="J32" s="2"/>
      <x:c r="K32" s="2"/>
      <x:c r="L32" s="2"/>
      <x:c r="M32" s="2"/>
    </x:row>
    <x:row r="33" ht="18" customHeight="1">
      <x:c r="A33" s="2"/>
      <x:c r="B33" s="2"/>
      <x:c r="C33" s="2"/>
      <x:c r="D33" s="2"/>
      <x:c r="E33" s="2"/>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K2"/>
    <x:mergeCell ref="B5:K5"/>
    <x:mergeCell ref="B6:K6"/>
    <x:mergeCell ref="B7:K7"/>
    <x:mergeCell ref="B8:K8"/>
    <x:mergeCell ref="B9:K9"/>
    <x:mergeCell ref="B10:K10"/>
    <x:mergeCell ref="B11:K11"/>
    <x:mergeCell ref="B12:K12"/>
    <x:mergeCell ref="B13:K13"/>
    <x:mergeCell ref="B14:K14"/>
    <x:mergeCell ref="B15:K15"/>
    <x:mergeCell ref="B16:K16"/>
    <x:mergeCell ref="B17:K17"/>
    <x:mergeCell ref="B18:K18"/>
    <x:mergeCell ref="B19:K19"/>
    <x:mergeCell ref="B20:K20"/>
    <x:mergeCell ref="B21:K21"/>
    <x:mergeCell ref="B22:K22"/>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8" hidden="0" customWidth="1"/>
    <x:col min="2" max="2" width="36" hidden="0" customWidth="1"/>
    <x:col min="3" max="3" width="70" hidden="0" customWidth="1"/>
    <x:col min="4" max="4" width="48"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Fuentes y trazabilidad</x:v>
      </x:c>
      <x:c r="B1" s="6"/>
      <x:c r="C1" s="6"/>
      <x:c r="D1" s="6"/>
      <x:c r="E1" s="2"/>
      <x:c r="F1" s="2"/>
      <x:c r="G1" s="2"/>
      <x:c r="H1" s="2"/>
      <x:c r="I1" s="2"/>
      <x:c r="J1" s="2"/>
      <x:c r="K1" s="2"/>
      <x:c r="L1" s="2"/>
      <x:c r="M1" s="2"/>
    </x:row>
    <x:row r="2" ht="25" customHeight="1">
      <x:c r="A2" s="6"/>
      <x:c r="B2" s="6"/>
      <x:c r="C2" s="6"/>
      <x:c r="D2" s="6"/>
      <x:c r="E2" s="2"/>
      <x:c r="F2" s="2"/>
      <x:c r="G2" s="2"/>
      <x:c r="H2" s="2"/>
      <x:c r="I2" s="2"/>
      <x:c r="J2" s="2"/>
      <x:c r="K2" s="2"/>
      <x:c r="L2" s="2"/>
      <x:c r="M2" s="2"/>
    </x:row>
    <x:row r="3" ht="18" customHeight="1">
      <x:c r="A3" s="2"/>
      <x:c r="B3" s="2"/>
      <x:c r="C3" s="2"/>
      <x:c r="D3" s="2"/>
      <x:c r="E3" s="2"/>
      <x:c r="F3" s="2"/>
      <x:c r="G3" s="2"/>
      <x:c r="H3" s="2"/>
      <x:c r="I3" s="2"/>
      <x:c r="J3" s="2"/>
      <x:c r="K3" s="2"/>
      <x:c r="L3" s="2"/>
      <x:c r="M3" s="2"/>
    </x:row>
    <x:row r="4" ht="18" customHeight="1">
      <x:c r="A4" s="2" t="str">
        <x:v>ID</x:v>
      </x:c>
      <x:c r="B4" s="2" t="str">
        <x:v>Fuente</x:v>
      </x:c>
      <x:c r="C4" s="2" t="str">
        <x:v>URL / acceso</x:v>
      </x:c>
      <x:c r="D4" s="2" t="str">
        <x:v>Uso</x:v>
      </x:c>
      <x:c r="E4" s="2"/>
      <x:c r="F4" s="2"/>
      <x:c r="G4" s="2"/>
      <x:c r="H4" s="2"/>
      <x:c r="I4" s="2"/>
      <x:c r="J4" s="2"/>
      <x:c r="K4" s="2"/>
      <x:c r="L4" s="2"/>
      <x:c r="M4" s="2"/>
    </x:row>
    <x:row r="5" ht="65" customHeight="1">
      <x:c r="A5" s="10" t="str">
        <x:v>S1</x:v>
      </x:c>
      <x:c r="B5" s="10" t="str">
        <x:v>AST 10-Q, 30 junio 2026</x:v>
      </x:c>
      <x:c r="C5" s="10" t="str">
        <x:v>https://www.sec.gov/Archives/edgar/data/1780312/000119312526342550/asts-20260630.htm</x:v>
      </x:c>
      <x:c r="D5" s="10" t="str">
        <x:v>Estados, acciones, deuda, SBC, anticipos, capex.</x:v>
      </x:c>
      <x:c r="E5" s="2"/>
      <x:c r="F5" s="2"/>
      <x:c r="G5" s="2"/>
      <x:c r="H5" s="2"/>
      <x:c r="I5" s="2"/>
      <x:c r="J5" s="2"/>
      <x:c r="K5" s="2"/>
      <x:c r="L5" s="2"/>
      <x:c r="M5" s="2"/>
    </x:row>
    <x:row r="6" ht="65" customHeight="1">
      <x:c r="A6" s="10" t="str">
        <x:v>S2</x:v>
      </x:c>
      <x:c r="B6" s="10" t="str">
        <x:v>AST resultados Q2, 10 agosto 2026</x:v>
      </x:c>
      <x:c r="C6" s="10" t="str">
        <x:v>https://www.sec.gov/Archives/edgar/data/1780312/000119312526342540/asts-ex99_1.htm</x:v>
      </x:c>
      <x:c r="D6" s="10" t="str">
        <x:v>Guidance, beta, backlog, Japón (preselección).</x:v>
      </x:c>
      <x:c r="E6" s="2"/>
      <x:c r="F6" s="2"/>
      <x:c r="G6" s="2"/>
      <x:c r="H6" s="2"/>
      <x:c r="I6" s="2"/>
      <x:c r="J6" s="2"/>
      <x:c r="K6" s="2"/>
      <x:c r="L6" s="2"/>
      <x:c r="M6" s="2"/>
    </x:row>
    <x:row r="7" ht="65" customHeight="1">
      <x:c r="A7" s="10" t="str">
        <x:v>S3</x:v>
      </x:c>
      <x:c r="B7" s="10" t="str">
        <x:v>FCC DA 26-391</x:v>
      </x:c>
      <x:c r="C7" s="10" t="str">
        <x:v>https://docs.fcc.gov/public/attachments/DA-26-391A1.txt</x:v>
      </x:c>
      <x:c r="D7" s="10" t="str">
        <x:v>Autorización 248 satélites, condiciones SCS.</x:v>
      </x:c>
      <x:c r="E7" s="2"/>
      <x:c r="F7" s="2"/>
      <x:c r="G7" s="2"/>
      <x:c r="H7" s="2"/>
      <x:c r="I7" s="2"/>
      <x:c r="J7" s="2"/>
      <x:c r="K7" s="2"/>
      <x:c r="L7" s="2"/>
      <x:c r="M7" s="2"/>
    </x:row>
    <x:row r="8" ht="65" customHeight="1">
      <x:c r="A8" s="10" t="str">
        <x:v>S4</x:v>
      </x:c>
      <x:c r="B8" s="10" t="str">
        <x:v>FCC DA 26-398</x:v>
      </x:c>
      <x:c r="C8" s="10" t="str">
        <x:v>https://docs.fcc.gov/public/attachments/DA-26-398A1.txt</x:v>
      </x:c>
      <x:c r="D8" s="10" t="str">
        <x:v>Límites de acceso a determinadas bandas; no equivale a cierre Ligado.</x:v>
      </x:c>
      <x:c r="E8" s="2"/>
      <x:c r="F8" s="2"/>
      <x:c r="G8" s="2"/>
      <x:c r="H8" s="2"/>
      <x:c r="I8" s="2"/>
      <x:c r="J8" s="2"/>
      <x:c r="K8" s="2"/>
      <x:c r="L8" s="2"/>
      <x:c r="M8" s="2"/>
    </x:row>
    <x:row r="9" ht="65" customHeight="1">
      <x:c r="A9" s="10" t="str">
        <x:v>S5</x:v>
      </x:c>
      <x:c r="B9" s="10" t="str">
        <x:v>Vodafone / AST, respuesta Ofcom septiembre 2025</x:v>
      </x:c>
      <x:c r="C9" s="10" t="str">
        <x:v>https://www.ofcom.org.uk/siteassets/resources/documents/consultations/category-1-10-weeks/call-for-input-future-use-of-the-2-ghz-mss-band/responses/vodafone-ast-spacemobile.pdf?v=405346</x:v>
      </x:c>
      <x:c r="D9" s="10" t="str">
        <x:v>Argumentación de las empresas, no validación independiente de Ofcom.</x:v>
      </x:c>
      <x:c r="E9" s="2"/>
      <x:c r="F9" s="2"/>
      <x:c r="G9" s="2"/>
      <x:c r="H9" s="2"/>
      <x:c r="I9" s="2"/>
      <x:c r="J9" s="2"/>
      <x:c r="K9" s="2"/>
      <x:c r="L9" s="2"/>
      <x:c r="M9" s="2"/>
    </x:row>
    <x:row r="10" ht="65" customHeight="1">
      <x:c r="A10" s="10" t="str">
        <x:v>S6</x:v>
      </x:c>
      <x:c r="B10" s="10" t="str">
        <x:v>Estudio Direct-to-Cell</x:v>
      </x:c>
      <x:c r="C10" s="10" t="str">
        <x:v>https://arxiv.org/html/2506.00283v7</x:v>
      </x:c>
      <x:c r="D10" s="10" t="str">
        <x:v>Mediciones Starlink, no red comercial AST.</x:v>
      </x:c>
      <x:c r="E10" s="2"/>
      <x:c r="F10" s="2"/>
      <x:c r="G10" s="2"/>
      <x:c r="H10" s="2"/>
      <x:c r="I10" s="2"/>
      <x:c r="J10" s="2"/>
      <x:c r="K10" s="2"/>
      <x:c r="L10" s="2"/>
      <x:c r="M10" s="2"/>
    </x:row>
    <x:row r="11" ht="65" customHeight="1">
      <x:c r="A11" s="10" t="str">
        <x:v>S7</x:v>
      </x:c>
      <x:c r="B11" s="10" t="str">
        <x:v>Vodafone centro europeo y pruebas</x:v>
      </x:c>
      <x:c r="C11" s="10" t="str">
        <x:v>https://www.vodafone.com/news/newsroom/technology/vodafone-ast-space-mobile-announce-european-sovereign-satellite-operations-centre</x:v>
      </x:c>
      <x:c r="D11" s="10" t="str">
        <x:v>Pruebas &gt;20 Mbps / 5 MHz.</x:v>
      </x:c>
      <x:c r="E11" s="2"/>
      <x:c r="F11" s="2"/>
      <x:c r="G11" s="2"/>
      <x:c r="H11" s="2"/>
      <x:c r="I11" s="2"/>
      <x:c r="J11" s="2"/>
      <x:c r="K11" s="2"/>
      <x:c r="L11" s="2"/>
      <x:c r="M11" s="2"/>
    </x:row>
    <x:row r="12" ht="65" customHeight="1">
      <x:c r="A12" s="10" t="str">
        <x:v>S8</x:v>
      </x:c>
      <x:c r="B12" s="10" t="str">
        <x:v>T-Mobile T-Satellite</x:v>
      </x:c>
      <x:c r="C12" s="10" t="str">
        <x:v>https://www.t-mobile.com/coverage/satellite-phone-service</x:v>
      </x:c>
      <x:c r="D12" s="10" t="str">
        <x:v>Oferta comercial y limitaciones.</x:v>
      </x:c>
      <x:c r="E12" s="2"/>
      <x:c r="F12" s="2"/>
      <x:c r="G12" s="2"/>
      <x:c r="H12" s="2"/>
      <x:c r="I12" s="2"/>
      <x:c r="J12" s="2"/>
      <x:c r="K12" s="2"/>
      <x:c r="L12" s="2"/>
      <x:c r="M12" s="2"/>
    </x:row>
    <x:row r="13" ht="65" customHeight="1">
      <x:c r="A13" s="10" t="str">
        <x:v>S9</x:v>
      </x:c>
      <x:c r="B13" s="10" t="str">
        <x:v>Avellan Schedule 13D junio 2026</x:v>
      </x:c>
      <x:c r="C13" s="10" t="str">
        <x:v>https://www.sec.gov/Archives/edgar/data/1780312/000149315226029689/xslSCHEDULE_13D_X02/primary_doc.xml</x:v>
      </x:c>
      <x:c r="D13" s="10" t="str">
        <x:v>Contrato de 146,7 MUSD; obligaciones y poder de voto.</x:v>
      </x:c>
      <x:c r="E13" s="2"/>
      <x:c r="F13" s="2"/>
      <x:c r="G13" s="2"/>
      <x:c r="H13" s="2"/>
      <x:c r="I13" s="2"/>
      <x:c r="J13" s="2"/>
      <x:c r="K13" s="2"/>
      <x:c r="L13" s="2"/>
      <x:c r="M13" s="2"/>
    </x:row>
    <x:row r="14" ht="65" customHeight="1">
      <x:c r="A14" s="10" t="str">
        <x:v>S10</x:v>
      </x:c>
      <x:c r="B14" s="10" t="str">
        <x:v>Avellan Form 4 noviembre 2025</x:v>
      </x:c>
      <x:c r="C14" s="10" t="str">
        <x:v>https://www.sec.gov/Archives/edgar/data/1780312/000149315225024722/xslF345X05/ownership.xml</x:v>
      </x:c>
      <x:c r="D14" s="10" t="str">
        <x:v>42 MUSD iniciales y 10,7 MUSD adicionales.</x:v>
      </x:c>
      <x:c r="E14" s="2"/>
      <x:c r="F14" s="2"/>
      <x:c r="G14" s="2"/>
      <x:c r="H14" s="2"/>
      <x:c r="I14" s="2"/>
      <x:c r="J14" s="2"/>
      <x:c r="K14" s="2"/>
      <x:c r="L14" s="2"/>
      <x:c r="M14" s="2"/>
    </x:row>
    <x:row r="15" ht="65" customHeight="1">
      <x:c r="A15" s="10" t="str">
        <x:v>S11</x:v>
      </x:c>
      <x:c r="B15" s="10" t="str">
        <x:v>Material técnico secundario de contraste sobre capacidad D2D</x:v>
      </x:c>
      <x:c r="C15" s="10" t="str">
        <x:v>https://www.youtube.com/watch?v=fYoi6OjmIlw</x:v>
      </x:c>
      <x:c r="D15" s="10" t="str">
        <x:v>Referencia del presupuesto agregado de 28,8 M GB/mes. No validada independientemente; no se adopta la valoración de terceros.</x:v>
      </x:c>
      <x:c r="E15" s="2"/>
      <x:c r="F15" s="2"/>
      <x:c r="G15" s="2"/>
      <x:c r="H15" s="2"/>
      <x:c r="I15" s="2"/>
      <x:c r="J15" s="2"/>
      <x:c r="K15" s="2"/>
      <x:c r="L15" s="2"/>
      <x:c r="M15" s="2"/>
    </x:row>
    <x:row r="16" ht="65" customHeight="1">
      <x:c r="A16" s="10" t="str">
        <x:v>S12</x:v>
      </x:c>
      <x:c r="B16" s="10" t="str">
        <x:v>Cotización de referencia</x:v>
      </x:c>
      <x:c r="C16" s="10" t="str">
        <x:v>Proveedor financiero consultado el 12/09/2026</x:v>
      </x:c>
      <x:c r="D16" s="10" t="str">
        <x:v>59,86 USD; 11/09/2026 23:54:56 UTC. No cierre ordinario certificado.</x:v>
      </x:c>
      <x:c r="E16" s="2"/>
      <x:c r="F16" s="2"/>
      <x:c r="G16" s="2"/>
      <x:c r="H16" s="2"/>
      <x:c r="I16" s="2"/>
      <x:c r="J16" s="2"/>
      <x:c r="K16" s="2"/>
      <x:c r="L16" s="2"/>
      <x:c r="M16" s="2"/>
    </x:row>
    <x:row r="17" ht="18" customHeight="1">
      <x:c r="A17" s="2"/>
      <x:c r="B17" s="2"/>
      <x:c r="C17" s="2"/>
      <x:c r="D17" s="2"/>
      <x:c r="E17" s="2"/>
      <x:c r="F17" s="2"/>
      <x:c r="G17" s="2"/>
      <x:c r="H17" s="2"/>
      <x:c r="I17" s="2"/>
      <x:c r="J17" s="2"/>
      <x:c r="K17" s="2"/>
      <x:c r="L17" s="2"/>
      <x:c r="M17" s="2"/>
    </x:row>
    <x:row r="18" ht="18" customHeight="1">
      <x:c r="A18" s="2"/>
      <x:c r="B18" s="2"/>
      <x:c r="C18" s="2"/>
      <x:c r="D18" s="2"/>
      <x:c r="E18" s="2"/>
      <x:c r="F18" s="2"/>
      <x:c r="G18" s="2"/>
      <x:c r="H18" s="2"/>
      <x:c r="I18" s="2"/>
      <x:c r="J18" s="2"/>
      <x:c r="K18" s="2"/>
      <x:c r="L18" s="2"/>
      <x:c r="M18" s="2"/>
    </x:row>
    <x:row r="19" ht="18" customHeight="1">
      <x:c r="A19" s="2"/>
      <x:c r="B19" s="2"/>
      <x:c r="C19" s="2"/>
      <x:c r="D19" s="2"/>
      <x:c r="E19" s="2"/>
      <x:c r="F19" s="2"/>
      <x:c r="G19" s="2"/>
      <x:c r="H19" s="2"/>
      <x:c r="I19" s="2"/>
      <x:c r="J19" s="2"/>
      <x:c r="K19" s="2"/>
      <x:c r="L19" s="2"/>
      <x:c r="M19" s="2"/>
    </x:row>
    <x:row r="20" ht="18" customHeight="1">
      <x:c r="A20" s="2"/>
      <x:c r="B20" s="2"/>
      <x:c r="C20" s="2"/>
      <x:c r="D20" s="2"/>
      <x:c r="E20" s="2"/>
      <x:c r="F20" s="2"/>
      <x:c r="G20" s="2"/>
      <x:c r="H20" s="2"/>
      <x:c r="I20" s="2"/>
      <x:c r="J20" s="2"/>
      <x:c r="K20" s="2"/>
      <x:c r="L20" s="2"/>
      <x:c r="M20" s="2"/>
    </x:row>
    <x:row r="21" ht="18" customHeight="1">
      <x:c r="A21" s="2"/>
      <x:c r="B21" s="2"/>
      <x:c r="C21" s="2"/>
      <x:c r="D21" s="2"/>
      <x:c r="E21" s="2"/>
      <x:c r="F21" s="2"/>
      <x:c r="G21" s="2"/>
      <x:c r="H21" s="2"/>
      <x:c r="I21" s="2"/>
      <x:c r="J21" s="2"/>
      <x:c r="K21" s="2"/>
      <x:c r="L21" s="2"/>
      <x:c r="M21" s="2"/>
    </x:row>
    <x:row r="22" ht="18" customHeight="1">
      <x:c r="A22" s="2"/>
      <x:c r="B22" s="2"/>
      <x:c r="C22" s="2"/>
      <x:c r="D22" s="2"/>
      <x:c r="E22" s="2"/>
      <x:c r="F22" s="2"/>
      <x:c r="G22" s="2"/>
      <x:c r="H22" s="2"/>
      <x:c r="I22" s="2"/>
      <x:c r="J22" s="2"/>
      <x:c r="K22" s="2"/>
      <x:c r="L22" s="2"/>
      <x:c r="M22" s="2"/>
    </x:row>
    <x:row r="23" ht="18" customHeight="1">
      <x:c r="A23" s="2"/>
      <x:c r="B23" s="2"/>
      <x:c r="C23" s="2"/>
      <x:c r="D23" s="2"/>
      <x:c r="E23" s="2"/>
      <x:c r="F23" s="2"/>
      <x:c r="G23" s="2"/>
      <x:c r="H23" s="2"/>
      <x:c r="I23" s="2"/>
      <x:c r="J23" s="2"/>
      <x:c r="K23" s="2"/>
      <x:c r="L23" s="2"/>
      <x:c r="M23" s="2"/>
    </x:row>
    <x:row r="24" ht="18" customHeight="1">
      <x:c r="A24" s="2"/>
      <x:c r="B24" s="2"/>
      <x:c r="C24" s="2"/>
      <x:c r="D24" s="2"/>
      <x:c r="E24" s="2"/>
      <x:c r="F24" s="2"/>
      <x:c r="G24" s="2"/>
      <x:c r="H24" s="2"/>
      <x:c r="I24" s="2"/>
      <x:c r="J24" s="2"/>
      <x:c r="K24" s="2"/>
      <x:c r="L24" s="2"/>
      <x:c r="M24" s="2"/>
    </x:row>
    <x:row r="25" ht="18" customHeight="1">
      <x:c r="A25" s="2"/>
      <x:c r="B25" s="2"/>
      <x:c r="C25" s="2"/>
      <x:c r="D25" s="2"/>
      <x:c r="E25" s="2"/>
      <x:c r="F25" s="2"/>
      <x:c r="G25" s="2"/>
      <x:c r="H25" s="2"/>
      <x:c r="I25" s="2"/>
      <x:c r="J25" s="2"/>
      <x:c r="K25" s="2"/>
      <x:c r="L25" s="2"/>
      <x:c r="M25" s="2"/>
    </x:row>
    <x:row r="26" ht="18" customHeight="1">
      <x:c r="A26" s="2"/>
      <x:c r="B26" s="2"/>
      <x:c r="C26" s="2"/>
      <x:c r="D26" s="2"/>
      <x:c r="E26" s="2"/>
      <x:c r="F26" s="2"/>
      <x:c r="G26" s="2"/>
      <x:c r="H26" s="2"/>
      <x:c r="I26" s="2"/>
      <x:c r="J26" s="2"/>
      <x:c r="K26" s="2"/>
      <x:c r="L26" s="2"/>
      <x:c r="M26" s="2"/>
    </x:row>
    <x:row r="27" ht="18" customHeight="1">
      <x:c r="A27" s="2"/>
      <x:c r="B27" s="2"/>
      <x:c r="C27" s="2"/>
      <x:c r="D27" s="2"/>
      <x:c r="E27" s="2"/>
      <x:c r="F27" s="2"/>
      <x:c r="G27" s="2"/>
      <x:c r="H27" s="2"/>
      <x:c r="I27" s="2"/>
      <x:c r="J27" s="2"/>
      <x:c r="K27" s="2"/>
      <x:c r="L27" s="2"/>
      <x:c r="M27" s="2"/>
    </x:row>
    <x:row r="28" ht="18" customHeight="1">
      <x:c r="A28" s="2"/>
      <x:c r="B28" s="2"/>
      <x:c r="C28" s="2"/>
      <x:c r="D28" s="2"/>
      <x:c r="E28" s="2"/>
      <x:c r="F28" s="2"/>
      <x:c r="G28" s="2"/>
      <x:c r="H28" s="2"/>
      <x:c r="I28" s="2"/>
      <x:c r="J28" s="2"/>
      <x:c r="K28" s="2"/>
      <x:c r="L28" s="2"/>
      <x:c r="M28" s="2"/>
    </x:row>
    <x:row r="29" ht="18" customHeight="1">
      <x:c r="A29" s="2"/>
      <x:c r="B29" s="2"/>
      <x:c r="C29" s="2"/>
      <x:c r="D29" s="2"/>
      <x:c r="E29" s="2"/>
      <x:c r="F29" s="2"/>
      <x:c r="G29" s="2"/>
      <x:c r="H29" s="2"/>
      <x:c r="I29" s="2"/>
      <x:c r="J29" s="2"/>
      <x:c r="K29" s="2"/>
      <x:c r="L29" s="2"/>
      <x:c r="M29" s="2"/>
    </x:row>
    <x:row r="30" ht="18" customHeight="1">
      <x:c r="A30" s="2"/>
      <x:c r="B30" s="2"/>
      <x:c r="C30" s="2"/>
      <x:c r="D30" s="2"/>
      <x:c r="E30" s="2"/>
      <x:c r="F30" s="2"/>
      <x:c r="G30" s="2"/>
      <x:c r="H30" s="2"/>
      <x:c r="I30" s="2"/>
      <x:c r="J30" s="2"/>
      <x:c r="K30" s="2"/>
      <x:c r="L30" s="2"/>
      <x:c r="M30" s="2"/>
    </x:row>
    <x:row r="31" ht="18" customHeight="1">
      <x:c r="A31" s="2"/>
      <x:c r="B31" s="2"/>
      <x:c r="C31" s="2"/>
      <x:c r="D31" s="2"/>
      <x:c r="E31" s="2"/>
      <x:c r="F31" s="2"/>
      <x:c r="G31" s="2"/>
      <x:c r="H31" s="2"/>
      <x:c r="I31" s="2"/>
      <x:c r="J31" s="2"/>
      <x:c r="K31" s="2"/>
      <x:c r="L31" s="2"/>
      <x:c r="M31" s="2"/>
    </x:row>
    <x:row r="32" ht="18" customHeight="1">
      <x:c r="A32" s="2"/>
      <x:c r="B32" s="2"/>
      <x:c r="C32" s="2"/>
      <x:c r="D32" s="2"/>
      <x:c r="E32" s="2"/>
      <x:c r="F32" s="2"/>
      <x:c r="G32" s="2"/>
      <x:c r="H32" s="2"/>
      <x:c r="I32" s="2"/>
      <x:c r="J32" s="2"/>
      <x:c r="K32" s="2"/>
      <x:c r="L32" s="2"/>
      <x:c r="M32" s="2"/>
    </x:row>
    <x:row r="33" ht="18" customHeight="1">
      <x:c r="A33" s="2"/>
      <x:c r="B33" s="2"/>
      <x:c r="C33" s="2"/>
      <x:c r="D33" s="2"/>
      <x:c r="E33" s="2"/>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D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20" hidden="0" customWidth="1"/>
    <x:col min="4" max="4" width="50"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Datos publicados y puente proforma</x:v>
      </x:c>
      <x:c r="B1" s="6"/>
      <x:c r="C1" s="6"/>
      <x:c r="D1" s="6"/>
      <x:c r="E1" s="6"/>
      <x:c r="F1" s="6"/>
      <x:c r="G1" s="6"/>
      <x:c r="H1" s="6"/>
      <x:c r="I1" s="6"/>
      <x:c r="J1" s="6"/>
      <x:c r="K1" s="6"/>
      <x:c r="L1" s="2"/>
      <x:c r="M1" s="2"/>
    </x:row>
    <x:row r="2" ht="25" customHeight="1">
      <x:c r="A2" s="6"/>
      <x:c r="B2" s="6"/>
      <x:c r="C2" s="6"/>
      <x:c r="D2" s="6"/>
      <x:c r="E2" s="6"/>
      <x:c r="F2" s="6"/>
      <x:c r="G2" s="6"/>
      <x:c r="H2" s="6"/>
      <x:c r="I2" s="6"/>
      <x:c r="J2" s="6"/>
      <x:c r="K2" s="6"/>
      <x:c r="L2" s="2"/>
      <x:c r="M2" s="2"/>
    </x:row>
    <x:row r="3" ht="18" customHeight="1">
      <x:c r="A3" s="2"/>
      <x:c r="B3" s="2"/>
      <x:c r="C3" s="2"/>
      <x:c r="D3" s="2"/>
      <x:c r="E3" s="2"/>
      <x:c r="F3" s="2"/>
      <x:c r="G3" s="2"/>
      <x:c r="H3" s="2"/>
      <x:c r="I3" s="2"/>
      <x:c r="J3" s="2"/>
      <x:c r="K3" s="2"/>
      <x:c r="L3" s="2"/>
      <x:c r="M3" s="2"/>
    </x:row>
    <x:row r="4" ht="18" customHeight="1">
      <x:c r="A4" s="10" t="str">
        <x:v>Magnitud</x:v>
      </x:c>
      <x:c r="B4" s="10" t="str">
        <x:v>Valor</x:v>
      </x:c>
      <x:c r="C4" s="10" t="str">
        <x:v>Fuente</x:v>
      </x:c>
      <x:c r="D4" s="10" t="str">
        <x:v>Matiz</x:v>
      </x:c>
      <x:c r="E4" s="2"/>
      <x:c r="F4" s="2"/>
      <x:c r="G4" s="2"/>
      <x:c r="H4" s="2"/>
      <x:c r="I4" s="2"/>
      <x:c r="J4" s="2"/>
      <x:c r="K4" s="2"/>
      <x:c r="L4" s="2"/>
      <x:c r="M4" s="2"/>
    </x:row>
    <x:row r="5" ht="30" customHeight="1">
      <x:c r="A5" s="10" t="str">
        <x:v>Precio USD</x:v>
      </x:c>
      <x:c r="B5" s="20" t="n">
        <x:v>59.86</x:v>
      </x:c>
      <x:c r="C5" s="10" t="str">
        <x:v>S12</x:v>
      </x:c>
      <x:c r="D5" s="10" t="str">
        <x:v>11/09/2026 23:54:56 UTC</x:v>
      </x:c>
      <x:c r="E5" s="2"/>
      <x:c r="F5" s="2"/>
      <x:c r="G5" s="2"/>
      <x:c r="H5" s="2"/>
      <x:c r="I5" s="2"/>
      <x:c r="J5" s="2"/>
      <x:c r="K5" s="2"/>
      <x:c r="L5" s="2"/>
      <x:c r="M5" s="2"/>
    </x:row>
    <x:row r="6" ht="30" customHeight="1">
      <x:c r="A6" s="10" t="str">
        <x:v>Acciones A (millones)</x:v>
      </x:c>
      <x:c r="B6" s="20" t="n">
        <x:v>299.789305</x:v>
      </x:c>
      <x:c r="C6" s="10" t="str">
        <x:v>S1</x:v>
      </x:c>
      <x:c r="D6" s="10" t="str">
        <x:v>6 agosto 2026</x:v>
      </x:c>
      <x:c r="E6" s="2"/>
      <x:c r="F6" s="2"/>
      <x:c r="G6" s="2"/>
      <x:c r="H6" s="2"/>
      <x:c r="I6" s="2"/>
      <x:c r="J6" s="2"/>
      <x:c r="K6" s="2"/>
      <x:c r="L6" s="2"/>
      <x:c r="M6" s="2"/>
    </x:row>
    <x:row r="7" ht="30" customHeight="1">
      <x:c r="A7" s="10" t="str">
        <x:v>Unidades ligadas a B (millones)</x:v>
      </x:c>
      <x:c r="B7" s="20" t="n">
        <x:v>11.215111</x:v>
      </x:c>
      <x:c r="C7" s="10" t="str">
        <x:v>S1</x:v>
      </x:c>
      <x:c r="D7" s="10" t="str">
        <x:v>No sumar voto y unidades dos veces</x:v>
      </x:c>
      <x:c r="E7" s="2"/>
      <x:c r="F7" s="2"/>
      <x:c r="G7" s="2"/>
      <x:c r="H7" s="2"/>
      <x:c r="I7" s="2"/>
      <x:c r="J7" s="2"/>
      <x:c r="K7" s="2"/>
      <x:c r="L7" s="2"/>
      <x:c r="M7" s="2"/>
    </x:row>
    <x:row r="8" ht="30" customHeight="1">
      <x:c r="A8" s="10" t="str">
        <x:v>Unidades ligadas a C (millones)</x:v>
      </x:c>
      <x:c r="B8" s="20" t="n">
        <x:v>78.163078</x:v>
      </x:c>
      <x:c r="C8" s="10" t="str">
        <x:v>S1</x:v>
      </x:c>
      <x:c r="D8" s="10" t="str">
        <x:v>Intereses económicos equivalentes</x:v>
      </x:c>
      <x:c r="E8" s="2"/>
      <x:c r="F8" s="2"/>
      <x:c r="G8" s="2"/>
      <x:c r="H8" s="2"/>
      <x:c r="I8" s="2"/>
      <x:c r="J8" s="2"/>
      <x:c r="K8" s="2"/>
      <x:c r="L8" s="2"/>
      <x:c r="M8" s="2"/>
    </x:row>
    <x:row r="9" ht="30" customHeight="1">
      <x:c r="A9" s="10" t="str">
        <x:v>Intereses básicos (millones)</x:v>
      </x:c>
      <x:c r="B9" s="21" t="n">
        <x:f>SUM(B6:B8)</x:f>
        <x:v>389.167494</x:v>
      </x:c>
      <x:c r="C9" s="10" t="str">
        <x:v>Cálculo</x:v>
      </x:c>
      <x:c r="D9" s="10" t="str">
        <x:v>No plenamente diluido</x:v>
      </x:c>
      <x:c r="E9" s="2"/>
      <x:c r="F9" s="2"/>
      <x:c r="G9" s="2"/>
      <x:c r="H9" s="2"/>
      <x:c r="I9" s="2"/>
      <x:c r="J9" s="2"/>
      <x:c r="K9" s="2"/>
      <x:c r="L9" s="2"/>
      <x:c r="M9" s="2"/>
    </x:row>
    <x:row r="10" ht="30" customHeight="1">
      <x:c r="A10" s="10" t="str">
        <x:v>Capitalización económica MUSD</x:v>
      </x:c>
      <x:c r="B10" s="21" t="n">
        <x:f>B5*B9</x:f>
        <x:v>23295.56619084</x:v>
      </x:c>
      <x:c r="C10" s="10" t="str">
        <x:v>Cálculo</x:v>
      </x:c>
      <x:c r="D10" s="10" t="str">
        <x:v>Precio x intereses económicos</x:v>
      </x:c>
      <x:c r="E10" s="2"/>
      <x:c r="F10" s="2"/>
      <x:c r="G10" s="2"/>
      <x:c r="H10" s="2"/>
      <x:c r="I10" s="2"/>
      <x:c r="J10" s="2"/>
      <x:c r="K10" s="2"/>
      <x:c r="L10" s="2"/>
      <x:c r="M10" s="2"/>
    </x:row>
    <x:row r="11" ht="30" customHeight="1">
      <x:c r="A11" s="10" t="str">
        <x:v>Caja no restringida junio MUSD</x:v>
      </x:c>
      <x:c r="B11" s="20" t="n">
        <x:v>2288.253</x:v>
      </x:c>
      <x:c r="C11" s="10" t="str">
        <x:v>S1</x:v>
      </x:c>
      <x:c r="D11" s="10" t="str">
        <x:v>Balance a 30/06</x:v>
      </x:c>
      <x:c r="E11" s="2"/>
      <x:c r="F11" s="2"/>
      <x:c r="G11" s="2"/>
      <x:c r="H11" s="2"/>
      <x:c r="I11" s="2"/>
      <x:c r="J11" s="2"/>
      <x:c r="K11" s="2"/>
      <x:c r="L11" s="2"/>
      <x:c r="M11" s="2"/>
    </x:row>
    <x:row r="12" ht="30" customHeight="1">
      <x:c r="A12" s="10" t="str">
        <x:v>Emisión julio neta MUSD</x:v>
      </x:c>
      <x:c r="B12" s="20" t="n">
        <x:v>1131.2</x:v>
      </x:c>
      <x:c r="C12" s="10" t="str">
        <x:v>S1</x:v>
      </x:c>
      <x:c r="D12" s="10" t="str">
        <x:v>Neto costes, antes cobertura</x:v>
      </x:c>
      <x:c r="E12" s="2"/>
      <x:c r="F12" s="2"/>
      <x:c r="G12" s="2"/>
      <x:c r="H12" s="2"/>
      <x:c r="I12" s="2"/>
      <x:c r="J12" s="2"/>
      <x:c r="K12" s="2"/>
      <x:c r="L12" s="2"/>
      <x:c r="M12" s="2"/>
    </x:row>
    <x:row r="13" ht="30" customHeight="1">
      <x:c r="A13" s="10" t="str">
        <x:v>Coste capped call julio MUSD</x:v>
      </x:c>
      <x:c r="B13" s="20" t="n">
        <x:v>111.4</x:v>
      </x:c>
      <x:c r="C13" s="10" t="str">
        <x:v>S1</x:v>
      </x:c>
      <x:c r="D13" s="10" t="str">
        <x:v>Desembolso ya comprometido</x:v>
      </x:c>
      <x:c r="E13" s="2"/>
      <x:c r="F13" s="2"/>
      <x:c r="G13" s="2"/>
      <x:c r="H13" s="2"/>
      <x:c r="I13" s="2"/>
      <x:c r="J13" s="2"/>
      <x:c r="K13" s="2"/>
      <x:c r="L13" s="2"/>
      <x:c r="M13" s="2"/>
    </x:row>
    <x:row r="14" ht="30" customHeight="1">
      <x:c r="A14" s="10" t="str">
        <x:v>Consumo posterior supuesto MUSD</x:v>
      </x:c>
      <x:c r="B14" s="20" t="n">
        <x:v>400</x:v>
      </x:c>
      <x:c r="C14" s="10" t="str">
        <x:v>Estimación FE</x:v>
      </x:c>
      <x:c r="D14" s="10" t="str">
        <x:v>No dato publicado</x:v>
      </x:c>
      <x:c r="E14" s="2"/>
      <x:c r="F14" s="2"/>
      <x:c r="G14" s="2"/>
      <x:c r="H14" s="2"/>
      <x:c r="I14" s="2"/>
      <x:c r="J14" s="2"/>
      <x:c r="K14" s="2"/>
      <x:c r="L14" s="2"/>
      <x:c r="M14" s="2"/>
    </x:row>
    <x:row r="15" ht="30" customHeight="1">
      <x:c r="A15" s="10" t="str">
        <x:v>Caja inicial estimada MUSD</x:v>
      </x:c>
      <x:c r="B15" s="21" t="n">
        <x:f>SUM(B11:B12)-SUM(B13:B14)</x:f>
        <x:v>2908.0530000000003</x:v>
      </x:c>
      <x:c r="C15" s="10" t="str">
        <x:v>Cálculo</x:v>
      </x:c>
      <x:c r="D15" s="10" t="str">
        <x:v>No saldo bancario septiembre certificado</x:v>
      </x:c>
      <x:c r="E15" s="2"/>
      <x:c r="F15" s="2"/>
      <x:c r="G15" s="2"/>
      <x:c r="H15" s="2"/>
      <x:c r="I15" s="2"/>
      <x:c r="J15" s="2"/>
      <x:c r="K15" s="2"/>
      <x:c r="L15" s="2"/>
      <x:c r="M15" s="2"/>
    </x:row>
    <x:row r="16" ht="30" customHeight="1">
      <x:c r="A16" s="10" t="str">
        <x:v>Deuda junio MUSD</x:v>
      </x:c>
      <x:c r="B16" s="20" t="n">
        <x:v>3022.152</x:v>
      </x:c>
      <x:c r="C16" s="10" t="str">
        <x:v>S1</x:v>
      </x:c>
      <x:c r="D16" s="10" t="str">
        <x:v>Principal bruto</x:v>
      </x:c>
      <x:c r="E16" s="2"/>
      <x:c r="F16" s="2"/>
      <x:c r="G16" s="2"/>
      <x:c r="H16" s="2"/>
      <x:c r="I16" s="2"/>
      <x:c r="J16" s="2"/>
      <x:c r="K16" s="2"/>
      <x:c r="L16" s="2"/>
      <x:c r="M16" s="2"/>
    </x:row>
    <x:row r="17" ht="30" customHeight="1">
      <x:c r="A17" s="10" t="str">
        <x:v>Principal emisión julio MUSD</x:v>
      </x:c>
      <x:c r="B17" s="20" t="n">
        <x:v>1150</x:v>
      </x:c>
      <x:c r="C17" s="10" t="str">
        <x:v>S1</x:v>
      </x:c>
      <x:c r="D17" s="10" t="str">
        <x:v>Incremento deuda</x:v>
      </x:c>
      <x:c r="E17" s="2"/>
      <x:c r="F17" s="2"/>
      <x:c r="G17" s="2"/>
      <x:c r="H17" s="2"/>
      <x:c r="I17" s="2"/>
      <x:c r="J17" s="2"/>
      <x:c r="K17" s="2"/>
      <x:c r="L17" s="2"/>
      <x:c r="M17" s="2"/>
    </x:row>
    <x:row r="18" ht="30" customHeight="1">
      <x:c r="A18" s="10" t="str">
        <x:v>Préstamo UBS excluido MUSD</x:v>
      </x:c>
      <x:c r="B18" s="20" t="n">
        <x:v>420</x:v>
      </x:c>
      <x:c r="C18" s="10" t="str">
        <x:v>S1</x:v>
      </x:c>
      <x:c r="D18" s="10" t="str">
        <x:v>Respaldado por caja restringida excluida</x:v>
      </x:c>
      <x:c r="E18" s="2"/>
      <x:c r="F18" s="2"/>
      <x:c r="G18" s="2"/>
      <x:c r="H18" s="2"/>
      <x:c r="I18" s="2"/>
      <x:c r="J18" s="2"/>
      <x:c r="K18" s="2"/>
      <x:c r="L18" s="2"/>
      <x:c r="M18" s="2"/>
    </x:row>
    <x:row r="19" ht="30" customHeight="1">
      <x:c r="A19" s="10" t="str">
        <x:v>Deuda ajustada MUSD</x:v>
      </x:c>
      <x:c r="B19" s="21" t="n">
        <x:f>SUM(B16:B17)-B18</x:f>
        <x:v>3752.152</x:v>
      </x:c>
      <x:c r="C19" s="10" t="str">
        <x:v>Cálculo</x:v>
      </x:c>
      <x:c r="D19" s="10" t="str">
        <x:v>Después de excluir UBS conjuntamente</x:v>
      </x:c>
      <x:c r="E19" s="2"/>
      <x:c r="F19" s="2"/>
      <x:c r="G19" s="2"/>
      <x:c r="H19" s="2"/>
      <x:c r="I19" s="2"/>
      <x:c r="J19" s="2"/>
      <x:c r="K19" s="2"/>
      <x:c r="L19" s="2"/>
      <x:c r="M19" s="2"/>
    </x:row>
    <x:row r="20" ht="30" customHeight="1">
      <x:c r="A20" s="10" t="str">
        <x:v>Intereses iniciales modelo millones</x:v>
      </x:c>
      <x:c r="B20" s="20" t="n">
        <x:v>405</x:v>
      </x:c>
      <x:c r="C20" s="10" t="str">
        <x:v>Estimación FE</x:v>
      </x:c>
      <x:c r="D20" s="10" t="str">
        <x:v>Reserva sobre básicos para premios existentes</x:v>
      </x:c>
      <x:c r="E20" s="2"/>
      <x:c r="F20" s="2"/>
      <x:c r="G20" s="2"/>
      <x:c r="H20" s="2"/>
      <x:c r="I20" s="2"/>
      <x:c r="J20" s="2"/>
      <x:c r="K20" s="2"/>
      <x:c r="L20" s="2"/>
      <x:c r="M20" s="2"/>
    </x:row>
    <x:row r="21" ht="30" customHeight="1">
      <x:c r="A21" s="10" t="str">
        <x:v>Ingresos H1 2026 MUSD</x:v>
      </x:c>
      <x:c r="B21" s="20" t="n">
        <x:v>46.3</x:v>
      </x:c>
      <x:c r="C21" s="10" t="str">
        <x:v>S1</x:v>
      </x:c>
      <x:c r="D21" s="10" t="str">
        <x:v>Redondeado</x:v>
      </x:c>
      <x:c r="E21" s="2"/>
      <x:c r="F21" s="2"/>
      <x:c r="G21" s="2"/>
      <x:c r="H21" s="2"/>
      <x:c r="I21" s="2"/>
      <x:c r="J21" s="2"/>
      <x:c r="K21" s="2"/>
      <x:c r="L21" s="2"/>
      <x:c r="M21" s="2"/>
    </x:row>
    <x:row r="22" ht="30" customHeight="1">
      <x:c r="A22" s="10" t="str">
        <x:v>CFO H1 2026 MUSD</x:v>
      </x:c>
      <x:c r="B22" s="20" t="n">
        <x:v>-145.2</x:v>
      </x:c>
      <x:c r="C22" s="10" t="str">
        <x:v>S1</x:v>
      </x:c>
      <x:c r="D22" s="10" t="str">
        <x:v>Redondeado</x:v>
      </x:c>
      <x:c r="E22" s="2"/>
      <x:c r="F22" s="2"/>
      <x:c r="G22" s="2"/>
      <x:c r="H22" s="2"/>
      <x:c r="I22" s="2"/>
      <x:c r="J22" s="2"/>
      <x:c r="K22" s="2"/>
      <x:c r="L22" s="2"/>
      <x:c r="M22" s="2"/>
    </x:row>
    <x:row r="23" ht="30" customHeight="1">
      <x:c r="A23" s="10" t="str">
        <x:v>Compras inmovilizado H1 MUSD</x:v>
      </x:c>
      <x:c r="B23" s="20" t="n">
        <x:v>859.2</x:v>
      </x:c>
      <x:c r="C23" s="10" t="str">
        <x:v>S1</x:v>
      </x:c>
      <x:c r="D23" s="10" t="str">
        <x:v>Incluye anticipos</x:v>
      </x:c>
      <x:c r="E23" s="2"/>
      <x:c r="F23" s="2"/>
      <x:c r="G23" s="2"/>
      <x:c r="H23" s="2"/>
      <x:c r="I23" s="2"/>
      <x:c r="J23" s="2"/>
      <x:c r="K23" s="2"/>
      <x:c r="L23" s="2"/>
      <x:c r="M23" s="2"/>
    </x:row>
    <x:row r="24" ht="30" customHeight="1">
      <x:c r="A24" s="10" t="str">
        <x:v>CFO menos inmovilizado MUSD</x:v>
      </x:c>
      <x:c r="B24" s="21" t="n">
        <x:f>B22-B23</x:f>
        <x:v>-1004.4000000000001</x:v>
      </x:c>
      <x:c r="C24" s="10" t="str">
        <x:v>Cálculo</x:v>
      </x:c>
      <x:c r="D24" s="10" t="str">
        <x:v>No incluye todo el flujo de inversión</x:v>
      </x:c>
      <x:c r="E24" s="2"/>
      <x:c r="F24" s="2"/>
      <x:c r="G24" s="2"/>
      <x:c r="H24" s="2"/>
      <x:c r="I24" s="2"/>
      <x:c r="J24" s="2"/>
      <x:c r="K24" s="2"/>
      <x:c r="L24" s="2"/>
      <x:c r="M24" s="2"/>
    </x:row>
    <x:row r="25" ht="30" customHeight="1">
      <x:c r="A25" s="10" t="str">
        <x:v>SBC gasto H1 MUSD</x:v>
      </x:c>
      <x:c r="B25" s="20" t="n">
        <x:v>118.82</x:v>
      </x:c>
      <x:c r="C25" s="10" t="str">
        <x:v>S1</x:v>
      </x:c>
      <x:c r="D25" s="10" t="str">
        <x:v>No más importes capitalizados</x:v>
      </x:c>
      <x:c r="E25" s="2"/>
      <x:c r="F25" s="2"/>
      <x:c r="G25" s="2"/>
      <x:c r="H25" s="2"/>
      <x:c r="I25" s="2"/>
      <x:c r="J25" s="2"/>
      <x:c r="K25" s="2"/>
      <x:c r="L25" s="2"/>
      <x:c r="M25" s="2"/>
    </x:row>
    <x:row r="26" ht="30" customHeight="1">
      <x:c r="A26" s="10" t="str">
        <x:v>Cash burn inversión total H1 MUSD</x:v>
      </x:c>
      <x:c r="B26" s="20" t="n">
        <x:v>979.7</x:v>
      </x:c>
      <x:c r="C26" s="10" t="str">
        <x:v>S1</x:v>
      </x:c>
      <x:c r="D26" s="10" t="str">
        <x:v>Salida neta de inversiones</x:v>
      </x:c>
      <x:c r="E26" s="2"/>
      <x:c r="F26" s="2"/>
      <x:c r="G26" s="2"/>
      <x:c r="H26" s="2"/>
      <x:c r="I26" s="2"/>
      <x:c r="J26" s="2"/>
      <x:c r="K26" s="2"/>
      <x:c r="L26" s="2"/>
      <x:c r="M26" s="2"/>
    </x:row>
    <x:row r="27" ht="30" customHeight="1">
      <x:c r="A27" s="10" t="str">
        <x:v>CFO + inversión neta H1 MUSD</x:v>
      </x:c>
      <x:c r="B27" s="21" t="n">
        <x:f>B22-B26</x:f>
        <x:v>-1124.9</x:v>
      </x:c>
      <x:c r="C27" s="10" t="str">
        <x:v>Cálculo</x:v>
      </x:c>
      <x:c r="D27" s="10" t="str">
        <x:v>Incluye espectro y otras inversiones</x:v>
      </x:c>
      <x:c r="E27" s="2"/>
      <x:c r="F27" s="2"/>
      <x:c r="G27" s="2"/>
      <x:c r="H27" s="2"/>
      <x:c r="I27" s="2"/>
      <x:c r="J27" s="2"/>
      <x:c r="K27" s="2"/>
      <x:c r="L27" s="2"/>
      <x:c r="M27" s="2"/>
    </x:row>
    <x:row r="28" ht="30" customHeight="1">
      <x:c r="A28" s="10" t="str">
        <x:v>Impuesto normalizado</x:v>
      </x:c>
      <x:c r="B28" s="22" t="n">
        <x:v>0.25</x:v>
      </x:c>
      <x:c r="C28" s="10" t="str">
        <x:v>Estimación FE</x:v>
      </x:c>
      <x:c r="D28" s="10" t="str">
        <x:v>No valoración de pérdidas fiscales</x:v>
      </x:c>
      <x:c r="E28" s="2"/>
      <x:c r="F28" s="2"/>
      <x:c r="G28" s="2"/>
      <x:c r="H28" s="2"/>
      <x:c r="I28" s="2"/>
      <x:c r="J28" s="2"/>
      <x:c r="K28" s="2"/>
      <x:c r="L28" s="2"/>
      <x:c r="M28" s="2"/>
    </x:row>
    <x:row r="29" ht="30" customHeight="1">
      <x:c r="A29" s="10" t="str">
        <x:v>Capital circulante / ingresos</x:v>
      </x:c>
      <x:c r="B29" s="22" t="n">
        <x:v>0.05</x:v>
      </x:c>
      <x:c r="C29" s="10" t="str">
        <x:v>Estimación FE</x:v>
      </x:c>
      <x:c r="D29" s="10" t="str">
        <x:v>Incremental</x:v>
      </x:c>
      <x:c r="E29" s="2"/>
      <x:c r="F29" s="2"/>
      <x:c r="G29" s="2"/>
      <x:c r="H29" s="2"/>
      <x:c r="I29" s="2"/>
      <x:c r="J29" s="2"/>
      <x:c r="K29" s="2"/>
      <x:c r="L29" s="2"/>
      <x:c r="M29" s="2"/>
    </x:row>
    <x:row r="30" ht="30" customHeight="1">
      <x:c r="A30" s="10" t="str">
        <x:v>Crecimiento terminal circulante</x:v>
      </x:c>
      <x:c r="B30" s="22" t="n">
        <x:v>0.03</x:v>
      </x:c>
      <x:c r="C30" s="10" t="str">
        <x:v>Estimación FE</x:v>
      </x:c>
      <x:c r="D30" s="10" t="str">
        <x:v>Sin terminal crecimiento físico adicional</x:v>
      </x:c>
      <x:c r="E30" s="2"/>
      <x:c r="F30" s="2"/>
      <x:c r="G30" s="2"/>
      <x:c r="H30" s="2"/>
      <x:c r="I30" s="2"/>
      <x:c r="J30" s="2"/>
      <x:c r="K30" s="2"/>
      <x:c r="L30" s="2"/>
      <x:c r="M30" s="2"/>
    </x:row>
    <x:row r="31" ht="30" customHeight="1">
      <x:c r="A31" s="10" t="str">
        <x:v>Caja mínima MUSD</x:v>
      </x:c>
      <x:c r="B31" s="20" t="n">
        <x:v>500</x:v>
      </x:c>
      <x:c r="C31" s="10" t="str">
        <x:v>Estimación FE</x:v>
      </x:c>
      <x:c r="D31" s="10" t="str">
        <x:v>Reserva operativa; no suelo de valor</x:v>
      </x:c>
      <x:c r="E31" s="2"/>
      <x:c r="F31" s="2"/>
      <x:c r="G31" s="2"/>
      <x:c r="H31" s="2"/>
      <x:c r="I31" s="2"/>
      <x:c r="J31" s="2"/>
      <x:c r="K31" s="2"/>
      <x:c r="L31" s="2"/>
      <x:c r="M31" s="2"/>
    </x:row>
    <x:row r="32" ht="30" customHeight="1">
      <x:c r="A32" s="10" t="str">
        <x:v>Coste de emitir capital</x:v>
      </x:c>
      <x:c r="B32" s="22" t="n">
        <x:v>0.02</x:v>
      </x:c>
      <x:c r="C32" s="10" t="str">
        <x:v>Estimación FE</x:v>
      </x:c>
      <x:c r="D32" s="10" t="str">
        <x:v>Sobre bruto emitido</x:v>
      </x:c>
      <x:c r="E32" s="2"/>
      <x:c r="F32" s="2"/>
      <x:c r="G32" s="2"/>
      <x:c r="H32" s="2"/>
      <x:c r="I32" s="2"/>
      <x:c r="J32" s="2"/>
      <x:c r="K32" s="2"/>
      <x:c r="L32" s="2"/>
      <x:c r="M32" s="2"/>
    </x:row>
    <x:row r="33" ht="30" customHeight="1">
      <x:c r="A33" s="10" t="str">
        <x:v>Flota inicial equivalente</x:v>
      </x:c>
      <x:c r="B33" s="20" t="n">
        <x:v>12</x:v>
      </x:c>
      <x:c r="C33" s="10" t="str">
        <x:v>S1/S2</x:v>
      </x:c>
      <x:c r="D33" s="10" t="str">
        <x:v>12 BlueBird; excluye BW3</x:v>
      </x:c>
      <x:c r="E33" s="2"/>
      <x:c r="F33" s="2"/>
      <x:c r="G33" s="2"/>
      <x:c r="H33" s="2"/>
      <x:c r="I33" s="2"/>
      <x:c r="J33" s="2"/>
      <x:c r="K33" s="2"/>
      <x:c r="L33" s="2"/>
      <x:c r="M33" s="2"/>
    </x:row>
    <x:row r="34" ht="30" customHeight="1">
      <x:c r="A34" s="10" t="str">
        <x:v>Flota de referencia capacidad</x:v>
      </x:c>
      <x:c r="B34" s="20" t="n">
        <x:v>248</x:v>
      </x:c>
      <x:c r="C34" s="10" t="str">
        <x:v>S3/FE</x:v>
      </x:c>
      <x:c r="D34" s="10" t="str">
        <x:v>Autorización; capacidad es estimada</x:v>
      </x:c>
      <x:c r="E34" s="2"/>
      <x:c r="F34" s="2"/>
      <x:c r="G34" s="2"/>
      <x:c r="H34" s="2"/>
      <x:c r="I34" s="2"/>
      <x:c r="J34" s="2"/>
      <x:c r="K34" s="2"/>
      <x:c r="L34" s="2"/>
      <x:c r="M34" s="2"/>
    </x:row>
    <x:row r="35" ht="30" customHeight="1">
      <x:c r="A35" s="10" t="str">
        <x:v>Meses al año</x:v>
      </x:c>
      <x:c r="B35" s="20" t="n">
        <x:v>12</x:v>
      </x:c>
      <x:c r="C35" s="10" t="str">
        <x:v>Convención</x:v>
      </x:c>
      <x:c r="D35" s="10" t="str"/>
      <x:c r="E35" s="2"/>
      <x:c r="F35" s="2"/>
      <x:c r="G35" s="2"/>
      <x:c r="H35" s="2"/>
      <x:c r="I35" s="2"/>
      <x:c r="J35" s="2"/>
      <x:c r="K35" s="2"/>
      <x:c r="L35" s="2"/>
      <x:c r="M35" s="2"/>
    </x:row>
    <x:row r="36" ht="30" customHeight="1">
      <x:c r="A36" s="10" t="str">
        <x:v>Trinity principal MUSD</x:v>
      </x:c>
      <x:c r="B36" s="20" t="n">
        <x:v>48.638</x:v>
      </x:c>
      <x:c r="C36" s="10" t="str">
        <x:v>S1</x:v>
      </x:c>
      <x:c r="D36" s="10" t="str">
        <x:v>Aprox.10 MUSD por año</x:v>
      </x:c>
      <x:c r="E36" s="2"/>
      <x:c r="F36" s="2"/>
      <x:c r="G36" s="2"/>
      <x:c r="H36" s="2"/>
      <x:c r="I36" s="2"/>
      <x:c r="J36" s="2"/>
      <x:c r="K36" s="2"/>
      <x:c r="L36" s="2"/>
      <x:c r="M36" s="2"/>
    </x:row>
    <x:row r="37" ht="30" customHeight="1">
      <x:c r="A37" s="10" t="str">
        <x:v>Trinity amort anual MUSD</x:v>
      </x:c>
      <x:c r="B37" s="20" t="n">
        <x:v>10</x:v>
      </x:c>
      <x:c r="C37" s="10" t="str">
        <x:v>Estimación FE</x:v>
      </x:c>
      <x:c r="D37" s="10" t="str">
        <x:v>Simplificación temporal</x:v>
      </x:c>
      <x:c r="E37" s="2"/>
      <x:c r="F37" s="2"/>
      <x:c r="G37" s="2"/>
      <x:c r="H37" s="2"/>
      <x:c r="I37" s="2"/>
      <x:c r="J37" s="2"/>
      <x:c r="K37" s="2"/>
      <x:c r="L37" s="2"/>
      <x:c r="M37" s="2"/>
    </x:row>
    <x:row r="38" ht="30" customHeight="1">
      <x:c r="A38" s="10" t="str">
        <x:v>Trinity coste anual</x:v>
      </x:c>
      <x:c r="B38" s="22" t="n">
        <x:v>0.1</x:v>
      </x:c>
      <x:c r="C38" s="10" t="str">
        <x:v>Estimación FE</x:v>
      </x:c>
      <x:c r="D38" s="10" t="str">
        <x:v>Aproximación conservadora</x:v>
      </x:c>
      <x:c r="E38" s="2"/>
      <x:c r="F38" s="2"/>
      <x:c r="G38" s="2"/>
      <x:c r="H38" s="2"/>
      <x:c r="I38" s="2"/>
      <x:c r="J38" s="2"/>
      <x:c r="K38" s="2"/>
      <x:c r="L38" s="2"/>
      <x:c r="M38" s="2"/>
    </x:row>
    <x:row r="39" ht="30" customHeight="1">
      <x:c r="A39" s="10" t="str">
        <x:v>Anticipos clientes / pasivo contratos MUSD</x:v>
      </x:c>
      <x:c r="B39" s="102" t="n">
        <x:v>266.9</x:v>
      </x:c>
      <x:c r="C39" s="10" t="str">
        <x:v>S1</x:v>
      </x:c>
      <x:c r="D39" s="10" t="str">
        <x:v>Saldo observado redondeado; se evita volver a cobrarlo</x:v>
      </x:c>
      <x:c r="E39" s="2"/>
      <x:c r="F39" s="2"/>
      <x:c r="G39" s="2"/>
      <x:c r="H39" s="2"/>
      <x:c r="I39" s="2"/>
      <x:c r="J39" s="2"/>
      <x:c r="K39" s="2"/>
      <x:c r="L39" s="2"/>
      <x:c r="M39" s="2"/>
    </x:row>
    <x:row r="40" ht="30" customHeight="1">
      <x:c r="A40" s="10" t="str">
        <x:v>Periodos de aplicación de anticipos</x:v>
      </x:c>
      <x:c r="B40" s="102" t="n">
        <x:v>2</x:v>
      </x:c>
      <x:c r="C40" s="10" t="str">
        <x:v>Estimación FE</x:v>
      </x:c>
      <x:c r="D40" s="10" t="str">
        <x:v>Reparto uniforme inicial, no calendario contractual confirmado</x:v>
      </x:c>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K2"/>
  </x:mergeCells>
  <x:pageMargins left="0.7" right="0.7" top="0.75" bottom="0.75" header="0.3" footer="0.3"/>
  <x:legacyDrawing xmlns:r="http://schemas.openxmlformats.org/officeDocument/2006/relationships" r:id="R39bf5a9a49864c50"/>
</x:worksheet>
</file>

<file path=xl/worksheets/sheet3.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Supuestos propios | no son guidance</x:v>
      </x:c>
      <x:c r="B1" s="6"/>
      <x:c r="C1" s="6"/>
      <x:c r="D1" s="6"/>
      <x:c r="E1" s="6"/>
      <x:c r="F1" s="2"/>
      <x:c r="G1" s="2"/>
      <x:c r="H1" s="2"/>
      <x:c r="I1" s="2"/>
      <x:c r="J1" s="2"/>
      <x:c r="K1" s="2"/>
      <x:c r="L1" s="2"/>
      <x:c r="M1" s="2"/>
    </x:row>
    <x:row r="2" ht="25" customHeight="1">
      <x:c r="A2" s="6"/>
      <x:c r="B2" s="6"/>
      <x:c r="C2" s="6"/>
      <x:c r="D2" s="6"/>
      <x:c r="E2" s="6"/>
      <x:c r="F2" s="2"/>
      <x:c r="G2" s="2"/>
      <x:c r="H2" s="2"/>
      <x:c r="I2" s="2"/>
      <x:c r="J2" s="2"/>
      <x:c r="K2" s="2"/>
      <x:c r="L2" s="2"/>
      <x:c r="M2" s="2"/>
    </x:row>
    <x:row r="3" ht="18" customHeight="1">
      <x:c r="A3" s="2"/>
      <x:c r="B3" s="2"/>
      <x:c r="C3" s="2"/>
      <x:c r="D3" s="2"/>
      <x:c r="E3" s="2"/>
      <x:c r="F3" s="2"/>
      <x:c r="G3" s="2"/>
      <x:c r="H3" s="2"/>
      <x:c r="I3" s="2"/>
      <x:c r="J3" s="2"/>
      <x:c r="K3" s="2"/>
      <x:c r="L3" s="2"/>
      <x:c r="M3" s="2"/>
    </x:row>
    <x:row r="4" ht="18" customHeight="1">
      <x:c r="A4" s="2" t="str">
        <x:v>Variable</x:v>
      </x:c>
      <x:c r="B4" s="2" t="str">
        <x:v>Bajista</x:v>
      </x:c>
      <x:c r="C4" s="2" t="str">
        <x:v>Base</x:v>
      </x:c>
      <x:c r="D4" s="2" t="str">
        <x:v>Alcista</x:v>
      </x:c>
      <x:c r="E4" s="2" t="str">
        <x:v>Naturaleza</x:v>
      </x:c>
      <x:c r="F4" s="2"/>
      <x:c r="G4" s="2"/>
      <x:c r="H4" s="2"/>
      <x:c r="I4" s="2"/>
      <x:c r="J4" s="2"/>
      <x:c r="K4" s="2"/>
      <x:c r="L4" s="2"/>
      <x:c r="M4" s="2"/>
    </x:row>
    <x:row r="5" ht="25" customHeight="1">
      <x:c r="A5" s="2" t="str">
        <x:v>Capacidad NA a 248 (M GB/mes)</x:v>
      </x:c>
      <x:c r="B5" s="26" t="n">
        <x:v>2.4</x:v>
      </x:c>
      <x:c r="C5" s="26" t="n">
        <x:v>4.8</x:v>
      </x:c>
      <x:c r="D5" s="26" t="n">
        <x:v>8</x:v>
      </x:c>
      <x:c r="E5" s="2" t="str">
        <x:v>Estimación FE</x:v>
      </x:c>
      <x:c r="F5" s="2"/>
      <x:c r="G5" s="2"/>
      <x:c r="H5" s="2"/>
      <x:c r="I5" s="2"/>
      <x:c r="J5" s="2"/>
      <x:c r="K5" s="2"/>
      <x:c r="L5" s="2"/>
      <x:c r="M5" s="2"/>
    </x:row>
    <x:row r="6" ht="25" customHeight="1">
      <x:c r="A6" s="2" t="str">
        <x:v>Capacidad Europa a 248 (M GB/mes)</x:v>
      </x:c>
      <x:c r="B6" s="26" t="n">
        <x:v>3</x:v>
      </x:c>
      <x:c r="C6" s="26" t="n">
        <x:v>6</x:v>
      </x:c>
      <x:c r="D6" s="26" t="n">
        <x:v>12</x:v>
      </x:c>
      <x:c r="E6" s="2" t="str">
        <x:v>Estimación FE</x:v>
      </x:c>
      <x:c r="F6" s="2"/>
      <x:c r="G6" s="2"/>
      <x:c r="H6" s="2"/>
      <x:c r="I6" s="2"/>
      <x:c r="J6" s="2"/>
      <x:c r="K6" s="2"/>
      <x:c r="L6" s="2"/>
      <x:c r="M6" s="2"/>
    </x:row>
    <x:row r="7" ht="25" customHeight="1">
      <x:c r="A7" s="2" t="str">
        <x:v>Capacidad otros a 248 (M GB/mes)</x:v>
      </x:c>
      <x:c r="B7" s="26" t="n">
        <x:v>9</x:v>
      </x:c>
      <x:c r="C7" s="26" t="n">
        <x:v>18</x:v>
      </x:c>
      <x:c r="D7" s="26" t="n">
        <x:v>40</x:v>
      </x:c>
      <x:c r="E7" s="2" t="str">
        <x:v>Estimación FE</x:v>
      </x:c>
      <x:c r="F7" s="2"/>
      <x:c r="G7" s="2"/>
      <x:c r="H7" s="2"/>
      <x:c r="I7" s="2"/>
      <x:c r="J7" s="2"/>
      <x:c r="K7" s="2"/>
      <x:c r="L7" s="2"/>
      <x:c r="M7" s="2"/>
    </x:row>
    <x:row r="8" ht="25" customHeight="1">
      <x:c r="A8" s="2" t="str">
        <x:v>Factor capacidad utilizable</x:v>
      </x:c>
      <x:c r="B8" s="28" t="n">
        <x:v>0.55</x:v>
      </x:c>
      <x:c r="C8" s="28" t="n">
        <x:v>0.7</x:v>
      </x:c>
      <x:c r="D8" s="28" t="n">
        <x:v>0.8</x:v>
      </x:c>
      <x:c r="E8" s="2" t="str">
        <x:v>Estimación FE</x:v>
      </x:c>
      <x:c r="F8" s="2"/>
      <x:c r="G8" s="2"/>
      <x:c r="H8" s="2"/>
      <x:c r="I8" s="2"/>
      <x:c r="J8" s="2"/>
      <x:c r="K8" s="2"/>
      <x:c r="L8" s="2"/>
      <x:c r="M8" s="2"/>
    </x:row>
    <x:row r="9" ht="25" customHeight="1">
      <x:c r="A9" s="2" t="str">
        <x:v>Fracción líneas activas al mes</x:v>
      </x:c>
      <x:c r="B9" s="28" t="n">
        <x:v>0.12</x:v>
      </x:c>
      <x:c r="C9" s="28" t="n">
        <x:v>0.1</x:v>
      </x:c>
      <x:c r="D9" s="28" t="n">
        <x:v>0.075</x:v>
      </x:c>
      <x:c r="E9" s="2" t="str">
        <x:v>Estimación FE</x:v>
      </x:c>
      <x:c r="F9" s="2"/>
      <x:c r="G9" s="2"/>
      <x:c r="H9" s="2"/>
      <x:c r="I9" s="2"/>
      <x:c r="J9" s="2"/>
      <x:c r="K9" s="2"/>
      <x:c r="L9" s="2"/>
      <x:c r="M9" s="2"/>
    </x:row>
    <x:row r="10" ht="25" customHeight="1">
      <x:c r="A10" s="2" t="str">
        <x:v>GB por línea activa / mes</x:v>
      </x:c>
      <x:c r="B10" s="26" t="n">
        <x:v>0.6</x:v>
      </x:c>
      <x:c r="C10" s="26" t="n">
        <x:v>0.5</x:v>
      </x:c>
      <x:c r="D10" s="26" t="n">
        <x:v>0.5</x:v>
      </x:c>
      <x:c r="E10" s="2" t="str">
        <x:v>Estimación FE</x:v>
      </x:c>
      <x:c r="F10" s="2"/>
      <x:c r="G10" s="2"/>
      <x:c r="H10" s="2"/>
      <x:c r="I10" s="2"/>
      <x:c r="J10" s="2"/>
      <x:c r="K10" s="2"/>
      <x:c r="L10" s="2"/>
      <x:c r="M10" s="2"/>
    </x:row>
    <x:row r="11" ht="25" customHeight="1">
      <x:c r="A11" s="2" t="str">
        <x:v>Demanda NA final (M líneas)</x:v>
      </x:c>
      <x:c r="B11" s="26" t="n">
        <x:v>50</x:v>
      </x:c>
      <x:c r="C11" s="26" t="n">
        <x:v>80</x:v>
      </x:c>
      <x:c r="D11" s="26" t="n">
        <x:v>120</x:v>
      </x:c>
      <x:c r="E11" s="2" t="str">
        <x:v>Estimación FE</x:v>
      </x:c>
      <x:c r="F11" s="2"/>
      <x:c r="G11" s="2"/>
      <x:c r="H11" s="2"/>
      <x:c r="I11" s="2"/>
      <x:c r="J11" s="2"/>
      <x:c r="K11" s="2"/>
      <x:c r="L11" s="2"/>
      <x:c r="M11" s="2"/>
    </x:row>
    <x:row r="12" ht="25" customHeight="1">
      <x:c r="A12" s="2" t="str">
        <x:v>Demanda Europa final (M líneas)</x:v>
      </x:c>
      <x:c r="B12" s="26" t="n">
        <x:v>70</x:v>
      </x:c>
      <x:c r="C12" s="26" t="n">
        <x:v>100</x:v>
      </x:c>
      <x:c r="D12" s="26" t="n">
        <x:v>150</x:v>
      </x:c>
      <x:c r="E12" s="2" t="str">
        <x:v>Estimación FE</x:v>
      </x:c>
      <x:c r="F12" s="2"/>
      <x:c r="G12" s="2"/>
      <x:c r="H12" s="2"/>
      <x:c r="I12" s="2"/>
      <x:c r="J12" s="2"/>
      <x:c r="K12" s="2"/>
      <x:c r="L12" s="2"/>
      <x:c r="M12" s="2"/>
    </x:row>
    <x:row r="13" ht="25" customHeight="1">
      <x:c r="A13" s="2" t="str">
        <x:v>Demanda otros final (M líneas)</x:v>
      </x:c>
      <x:c r="B13" s="26" t="n">
        <x:v>180</x:v>
      </x:c>
      <x:c r="C13" s="26" t="n">
        <x:v>300</x:v>
      </x:c>
      <x:c r="D13" s="26" t="n">
        <x:v>480</x:v>
      </x:c>
      <x:c r="E13" s="2" t="str">
        <x:v>Estimación FE</x:v>
      </x:c>
      <x:c r="F13" s="2"/>
      <x:c r="G13" s="2"/>
      <x:c r="H13" s="2"/>
      <x:c r="I13" s="2"/>
      <x:c r="J13" s="2"/>
      <x:c r="K13" s="2"/>
      <x:c r="L13" s="2"/>
      <x:c r="M13" s="2"/>
    </x:row>
    <x:row r="14" ht="25" customHeight="1">
      <x:c r="A14" s="2" t="str">
        <x:v>ARPU neto AST NA USD/mes</x:v>
      </x:c>
      <x:c r="B14" s="26" t="n">
        <x:v>2</x:v>
      </x:c>
      <x:c r="C14" s="26" t="n">
        <x:v>3</x:v>
      </x:c>
      <x:c r="D14" s="26" t="n">
        <x:v>3.5</x:v>
      </x:c>
      <x:c r="E14" s="2" t="str">
        <x:v>Estimación FE</x:v>
      </x:c>
      <x:c r="F14" s="2"/>
      <x:c r="G14" s="2"/>
      <x:c r="H14" s="2"/>
      <x:c r="I14" s="2"/>
      <x:c r="J14" s="2"/>
      <x:c r="K14" s="2"/>
      <x:c r="L14" s="2"/>
      <x:c r="M14" s="2"/>
    </x:row>
    <x:row r="15" ht="25" customHeight="1">
      <x:c r="A15" s="2" t="str">
        <x:v>ARPU neto AST Europa USD/mes</x:v>
      </x:c>
      <x:c r="B15" s="26" t="n">
        <x:v>1</x:v>
      </x:c>
      <x:c r="C15" s="26" t="n">
        <x:v>1.75</x:v>
      </x:c>
      <x:c r="D15" s="26" t="n">
        <x:v>2</x:v>
      </x:c>
      <x:c r="E15" s="2" t="str">
        <x:v>Estimación FE</x:v>
      </x:c>
      <x:c r="F15" s="2"/>
      <x:c r="G15" s="2"/>
      <x:c r="H15" s="2"/>
      <x:c r="I15" s="2"/>
      <x:c r="J15" s="2"/>
      <x:c r="K15" s="2"/>
      <x:c r="L15" s="2"/>
      <x:c r="M15" s="2"/>
    </x:row>
    <x:row r="16" ht="25" customHeight="1">
      <x:c r="A16" s="2" t="str">
        <x:v>ARPU neto AST otros USD/mes</x:v>
      </x:c>
      <x:c r="B16" s="26" t="n">
        <x:v>0.4</x:v>
      </x:c>
      <x:c r="C16" s="26" t="n">
        <x:v>0.8</x:v>
      </x:c>
      <x:c r="D16" s="26" t="n">
        <x:v>1</x:v>
      </x:c>
      <x:c r="E16" s="2" t="str">
        <x:v>Estimación FE</x:v>
      </x:c>
      <x:c r="F16" s="2"/>
      <x:c r="G16" s="2"/>
      <x:c r="H16" s="2"/>
      <x:c r="I16" s="2"/>
      <x:c r="J16" s="2"/>
      <x:c r="K16" s="2"/>
      <x:c r="L16" s="2"/>
      <x:c r="M16" s="2"/>
    </x:row>
    <x:row r="17" ht="25" customHeight="1">
      <x:c r="A17" s="2" t="str">
        <x:v>Coste variable / ingresos</x:v>
      </x:c>
      <x:c r="B17" s="18" t="n">
        <x:v>0.3</x:v>
      </x:c>
      <x:c r="C17" s="18" t="n">
        <x:v>0.2</x:v>
      </x:c>
      <x:c r="D17" s="18" t="n">
        <x:v>0.25</x:v>
      </x:c>
      <x:c r="E17" s="2" t="str">
        <x:v>Estimación FE</x:v>
      </x:c>
      <x:c r="F17" s="2"/>
      <x:c r="G17" s="2"/>
      <x:c r="H17" s="2"/>
      <x:c r="I17" s="2"/>
      <x:c r="J17" s="2"/>
      <x:c r="K17" s="2"/>
      <x:c r="L17" s="2"/>
      <x:c r="M17" s="2"/>
    </x:row>
    <x:row r="18" ht="25" customHeight="1">
      <x:c r="A18" s="2" t="str">
        <x:v>Fijo primer periodo MUSD</x:v>
      </x:c>
      <x:c r="B18" s="12" t="n">
        <x:v>300</x:v>
      </x:c>
      <x:c r="C18" s="12" t="n">
        <x:v>350</x:v>
      </x:c>
      <x:c r="D18" s="12" t="n">
        <x:v>350</x:v>
      </x:c>
      <x:c r="E18" s="2" t="str">
        <x:v>Estimación FE</x:v>
      </x:c>
      <x:c r="F18" s="2"/>
      <x:c r="G18" s="2"/>
      <x:c r="H18" s="2"/>
      <x:c r="I18" s="2"/>
      <x:c r="J18" s="2"/>
      <x:c r="K18" s="2"/>
      <x:c r="L18" s="2"/>
      <x:c r="M18" s="2"/>
    </x:row>
    <x:row r="19" ht="25" customHeight="1">
      <x:c r="A19" s="2" t="str">
        <x:v>Fijo final MUSD</x:v>
      </x:c>
      <x:c r="B19" s="12" t="n">
        <x:v>550</x:v>
      </x:c>
      <x:c r="C19" s="12" t="n">
        <x:v>700</x:v>
      </x:c>
      <x:c r="D19" s="12" t="n">
        <x:v>900</x:v>
      </x:c>
      <x:c r="E19" s="2" t="str">
        <x:v>Estimación FE</x:v>
      </x:c>
      <x:c r="F19" s="2"/>
      <x:c r="G19" s="2"/>
      <x:c r="H19" s="2"/>
      <x:c r="I19" s="2"/>
      <x:c r="J19" s="2"/>
      <x:c r="K19" s="2"/>
      <x:c r="L19" s="2"/>
      <x:c r="M19" s="2"/>
    </x:row>
    <x:row r="20" ht="25" customHeight="1">
      <x:c r="A20" s="2" t="str">
        <x:v>Coste total satélite MUSD</x:v>
      </x:c>
      <x:c r="B20" s="12" t="n">
        <x:v>38</x:v>
      </x:c>
      <x:c r="C20" s="12" t="n">
        <x:v>30</x:v>
      </x:c>
      <x:c r="D20" s="12" t="n">
        <x:v>26</x:v>
      </x:c>
      <x:c r="E20" s="2" t="str">
        <x:v>Estimación FE</x:v>
      </x:c>
      <x:c r="F20" s="2"/>
      <x:c r="G20" s="2"/>
      <x:c r="H20" s="2"/>
      <x:c r="I20" s="2"/>
      <x:c r="J20" s="2"/>
      <x:c r="K20" s="2"/>
      <x:c r="L20" s="2"/>
      <x:c r="M20" s="2"/>
    </x:row>
    <x:row r="21" ht="25" customHeight="1">
      <x:c r="A21" s="2" t="str">
        <x:v>Vida satélite años</x:v>
      </x:c>
      <x:c r="B21" s="12" t="n">
        <x:v>6</x:v>
      </x:c>
      <x:c r="C21" s="12" t="n">
        <x:v>7</x:v>
      </x:c>
      <x:c r="D21" s="12" t="n">
        <x:v>8</x:v>
      </x:c>
      <x:c r="E21" s="2" t="str">
        <x:v>Estimación FE</x:v>
      </x:c>
      <x:c r="F21" s="2"/>
      <x:c r="G21" s="2"/>
      <x:c r="H21" s="2"/>
      <x:c r="I21" s="2"/>
      <x:c r="J21" s="2"/>
      <x:c r="K21" s="2"/>
      <x:c r="L21" s="2"/>
      <x:c r="M21" s="2"/>
    </x:row>
    <x:row r="22" ht="25" customHeight="1">
      <x:c r="A22" s="2" t="str">
        <x:v>Seguro anual / valor flota</x:v>
      </x:c>
      <x:c r="B22" s="18" t="n">
        <x:v>0.02</x:v>
      </x:c>
      <x:c r="C22" s="18" t="n">
        <x:v>0.015</x:v>
      </x:c>
      <x:c r="D22" s="18" t="n">
        <x:v>0.01</x:v>
      </x:c>
      <x:c r="E22" s="2" t="str">
        <x:v>Estimación FE</x:v>
      </x:c>
      <x:c r="F22" s="2"/>
      <x:c r="G22" s="2"/>
      <x:c r="H22" s="2"/>
      <x:c r="I22" s="2"/>
      <x:c r="J22" s="2"/>
      <x:c r="K22" s="2"/>
      <x:c r="L22" s="2"/>
      <x:c r="M22" s="2"/>
    </x:row>
    <x:row r="23" ht="25" customHeight="1">
      <x:c r="A23" s="2" t="str">
        <x:v>Provisión fallo / lanzamiento</x:v>
      </x:c>
      <x:c r="B23" s="18" t="n">
        <x:v>0.04</x:v>
      </x:c>
      <x:c r="C23" s="18" t="n">
        <x:v>0.02</x:v>
      </x:c>
      <x:c r="D23" s="18" t="n">
        <x:v>0.01</x:v>
      </x:c>
      <x:c r="E23" s="2" t="str">
        <x:v>Estimación FE</x:v>
      </x:c>
      <x:c r="F23" s="2"/>
      <x:c r="G23" s="2"/>
      <x:c r="H23" s="2"/>
      <x:c r="I23" s="2"/>
      <x:c r="J23" s="2"/>
      <x:c r="K23" s="2"/>
      <x:c r="L23" s="2"/>
      <x:c r="M23" s="2"/>
    </x:row>
    <x:row r="24" ht="25" customHeight="1">
      <x:c r="A24" s="2" t="str">
        <x:v>Capex anual terrestre MUSD</x:v>
      </x:c>
      <x:c r="B24" s="12" t="n">
        <x:v>100</x:v>
      </x:c>
      <x:c r="C24" s="12" t="n">
        <x:v>120</x:v>
      </x:c>
      <x:c r="D24" s="12" t="n">
        <x:v>140</x:v>
      </x:c>
      <x:c r="E24" s="2" t="str">
        <x:v>Estimación FE</x:v>
      </x:c>
      <x:c r="F24" s="2"/>
      <x:c r="G24" s="2"/>
      <x:c r="H24" s="2"/>
      <x:c r="I24" s="2"/>
      <x:c r="J24" s="2"/>
      <x:c r="K24" s="2"/>
      <x:c r="L24" s="2"/>
      <x:c r="M24" s="2"/>
    </x:row>
    <x:row r="25" ht="25" customHeight="1">
      <x:c r="A25" s="2" t="str">
        <x:v>Coste espectro fijo MUSD/año</x:v>
      </x:c>
      <x:c r="B25" s="12" t="n">
        <x:v>101</x:v>
      </x:c>
      <x:c r="C25" s="12" t="n">
        <x:v>101</x:v>
      </x:c>
      <x:c r="D25" s="12" t="n">
        <x:v>101</x:v>
      </x:c>
      <x:c r="E25" s="2" t="str">
        <x:v>Estimación FE</x:v>
      </x:c>
      <x:c r="F25" s="2"/>
      <x:c r="G25" s="2"/>
      <x:c r="H25" s="2"/>
      <x:c r="I25" s="2"/>
      <x:c r="J25" s="2"/>
      <x:c r="K25" s="2"/>
      <x:c r="L25" s="2"/>
      <x:c r="M25" s="2"/>
    </x:row>
    <x:row r="26" ht="25" customHeight="1">
      <x:c r="A26" s="2" t="str">
        <x:v>Coste espectro variable / NA</x:v>
      </x:c>
      <x:c r="B26" s="18" t="n">
        <x:v>0.05</x:v>
      </x:c>
      <x:c r="C26" s="18" t="n">
        <x:v>0.05</x:v>
      </x:c>
      <x:c r="D26" s="18" t="n">
        <x:v>0.05</x:v>
      </x:c>
      <x:c r="E26" s="2" t="str">
        <x:v>Estimación FE</x:v>
      </x:c>
      <x:c r="F26" s="2"/>
      <x:c r="G26" s="2"/>
      <x:c r="H26" s="2"/>
      <x:c r="I26" s="2"/>
      <x:c r="J26" s="2"/>
      <x:c r="K26" s="2"/>
      <x:c r="L26" s="2"/>
      <x:c r="M26" s="2"/>
    </x:row>
    <x:row r="27" ht="25" customHeight="1">
      <x:c r="A27" s="2" t="str">
        <x:v>Pago extraordinario espectro MUSD</x:v>
      </x:c>
      <x:c r="B27" s="12" t="n">
        <x:v>0</x:v>
      </x:c>
      <x:c r="C27" s="12" t="n">
        <x:v>550</x:v>
      </x:c>
      <x:c r="D27" s="12" t="n">
        <x:v>550</x:v>
      </x:c>
      <x:c r="E27" s="2" t="str">
        <x:v>Estimación FE</x:v>
      </x:c>
      <x:c r="F27" s="2"/>
      <x:c r="G27" s="2"/>
      <x:c r="H27" s="2"/>
      <x:c r="I27" s="2"/>
      <x:c r="J27" s="2"/>
      <x:c r="K27" s="2"/>
      <x:c r="L27" s="2"/>
      <x:c r="M27" s="2"/>
    </x:row>
    <x:row r="28" ht="25" customHeight="1">
      <x:c r="A28" s="2" t="str">
        <x:v>Capex futuro ya pagado MUSD</x:v>
      </x:c>
      <x:c r="B28" s="12" t="n">
        <x:v>900</x:v>
      </x:c>
      <x:c r="C28" s="12" t="n">
        <x:v>1200</x:v>
      </x:c>
      <x:c r="D28" s="12" t="n">
        <x:v>1200</x:v>
      </x:c>
      <x:c r="E28" s="2" t="str">
        <x:v>Estimación FE</x:v>
      </x:c>
      <x:c r="F28" s="2"/>
      <x:c r="G28" s="2"/>
      <x:c r="H28" s="2"/>
      <x:c r="I28" s="2"/>
      <x:c r="J28" s="2"/>
      <x:c r="K28" s="2"/>
      <x:c r="L28" s="2"/>
      <x:c r="M28" s="2"/>
    </x:row>
    <x:row r="29" ht="25" customHeight="1">
      <x:c r="A29" s="2" t="str">
        <x:v>Múltiplo terminal FCF</x:v>
      </x:c>
      <x:c r="B29" s="30" t="n">
        <x:v>12</x:v>
      </x:c>
      <x:c r="C29" s="30" t="n">
        <x:v>18</x:v>
      </x:c>
      <x:c r="D29" s="30" t="n">
        <x:v>20</x:v>
      </x:c>
      <x:c r="E29" s="2" t="str">
        <x:v>Estimación FE</x:v>
      </x:c>
      <x:c r="F29" s="2"/>
      <x:c r="G29" s="2"/>
      <x:c r="H29" s="2"/>
      <x:c r="I29" s="2"/>
      <x:c r="J29" s="2"/>
      <x:c r="K29" s="2"/>
      <x:c r="L29" s="2"/>
      <x:c r="M29" s="2"/>
    </x:row>
    <x:row r="30" ht="25" customHeight="1">
      <x:c r="A30" s="2" t="str">
        <x:v>Rentabilidad exigida</x:v>
      </x:c>
      <x:c r="B30" s="18" t="n">
        <x:v>0.18</x:v>
      </x:c>
      <x:c r="C30" s="18" t="n">
        <x:v>0.15</x:v>
      </x:c>
      <x:c r="D30" s="18" t="n">
        <x:v>0.15</x:v>
      </x:c>
      <x:c r="E30" s="2" t="str">
        <x:v>Estimación FE</x:v>
      </x:c>
      <x:c r="F30" s="2"/>
      <x:c r="G30" s="2"/>
      <x:c r="H30" s="2"/>
      <x:c r="I30" s="2"/>
      <x:c r="J30" s="2"/>
      <x:c r="K30" s="2"/>
      <x:c r="L30" s="2"/>
      <x:c r="M30" s="2"/>
    </x:row>
    <x:row r="31" ht="18" customHeight="1">
      <x:c r="A31" s="2"/>
      <x:c r="B31" s="2"/>
      <x:c r="C31" s="2"/>
      <x:c r="D31" s="2"/>
      <x:c r="E31" s="2"/>
      <x:c r="F31" s="2"/>
      <x:c r="G31" s="2"/>
      <x:c r="H31" s="2"/>
      <x:c r="I31" s="2"/>
      <x:c r="J31" s="2"/>
      <x:c r="K31" s="2"/>
      <x:c r="L31" s="2"/>
      <x:c r="M31" s="2"/>
    </x:row>
    <x:row r="32" ht="18" customHeight="1">
      <x:c r="A32" s="2"/>
      <x:c r="B32" s="2"/>
      <x:c r="C32" s="2"/>
      <x:c r="D32" s="2"/>
      <x:c r="E32" s="2"/>
      <x:c r="F32" s="2"/>
      <x:c r="G32" s="2"/>
      <x:c r="H32" s="2"/>
      <x:c r="I32" s="2"/>
      <x:c r="J32" s="2"/>
      <x:c r="K32" s="2"/>
      <x:c r="L32" s="2"/>
      <x:c r="M32" s="2"/>
    </x:row>
    <x:row r="33" ht="18" customHeight="1">
      <x:c r="A33" s="2"/>
      <x:c r="B33" s="2"/>
      <x:c r="C33" s="2"/>
      <x:c r="D33" s="2"/>
      <x:c r="E33" s="2"/>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E2"/>
  </x:mergeCells>
  <x:pageMargins left="0.7" right="0.7" top="0.75" bottom="0.75" header="0.3" footer="0.3"/>
  <x:legacyDrawing xmlns:r="http://schemas.openxmlformats.org/officeDocument/2006/relationships" r:id="Rd4ce3c85a00746f3"/>
</x:worksheet>
</file>

<file path=xl/worksheets/sheet4.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Liquidación de deuda — hipótesis explícitas</x:v>
      </x:c>
      <x:c r="B1" s="6"/>
      <x:c r="C1" s="6"/>
      <x:c r="D1" s="6"/>
      <x:c r="E1" s="6"/>
      <x:c r="F1" s="6"/>
      <x:c r="G1" s="6"/>
      <x:c r="H1" s="2"/>
      <x:c r="I1" s="2"/>
      <x:c r="J1" s="2"/>
      <x:c r="K1" s="2"/>
      <x:c r="L1" s="2"/>
      <x:c r="M1" s="2"/>
    </x:row>
    <x:row r="2" ht="25" customHeight="1">
      <x:c r="A2" s="6"/>
      <x:c r="B2" s="6"/>
      <x:c r="C2" s="6"/>
      <x:c r="D2" s="6"/>
      <x:c r="E2" s="6"/>
      <x:c r="F2" s="6"/>
      <x:c r="G2" s="6"/>
      <x:c r="H2" s="2"/>
      <x:c r="I2" s="2"/>
      <x:c r="J2" s="2"/>
      <x:c r="K2" s="2"/>
      <x:c r="L2" s="2"/>
      <x:c r="M2" s="2"/>
    </x:row>
    <x:row r="3" ht="18" customHeight="1">
      <x:c r="A3" s="2"/>
      <x:c r="B3" s="2"/>
      <x:c r="C3" s="2"/>
      <x:c r="D3" s="2"/>
      <x:c r="E3" s="2"/>
      <x:c r="F3" s="2"/>
      <x:c r="G3" s="2"/>
      <x:c r="H3" s="2"/>
      <x:c r="I3" s="2"/>
      <x:c r="J3" s="2"/>
      <x:c r="K3" s="2"/>
      <x:c r="L3" s="2"/>
      <x:c r="M3" s="2"/>
    </x:row>
    <x:row r="4" ht="18" customHeight="1">
      <x:c r="A4" s="2" t="str">
        <x:v>Tramo</x:v>
      </x:c>
      <x:c r="B4" s="2" t="str">
        <x:v>Principal MUSD</x:v>
      </x:c>
      <x:c r="C4" s="2" t="str">
        <x:v>Cupón</x:v>
      </x:c>
      <x:c r="D4" s="2" t="str">
        <x:v>Conversión USD</x:v>
      </x:c>
      <x:c r="E4" s="2" t="str">
        <x:v>Periodo pago</x:v>
      </x:c>
      <x:c r="F4" s="2" t="str">
        <x:v>Tope cobertura</x:v>
      </x:c>
      <x:c r="G4" s="2" t="str">
        <x:v>Fuente</x:v>
      </x:c>
      <x:c r="H4" s="2"/>
      <x:c r="I4" s="2"/>
      <x:c r="J4" s="2"/>
      <x:c r="K4" s="2"/>
      <x:c r="L4" s="2"/>
      <x:c r="M4" s="2"/>
    </x:row>
    <x:row r="5" ht="18" customHeight="1">
      <x:c r="A5" s="2" t="str">
        <x:v>2032 4.25</x:v>
      </x:c>
      <x:c r="B5" s="14" t="n">
        <x:v>3.514</x:v>
      </x:c>
      <x:c r="C5" s="18" t="n">
        <x:v>0.0425</x:v>
      </x:c>
      <x:c r="D5" s="12" t="n">
        <x:v>26.99</x:v>
      </x:c>
      <x:c r="E5" s="12" t="n">
        <x:v>6</x:v>
      </x:c>
      <x:c r="F5" s="12" t="n">
        <x:v>0</x:v>
      </x:c>
      <x:c r="G5" s="2" t="str">
        <x:v>S1 / precio 96,30 emisión 2025</x:v>
      </x:c>
      <x:c r="H5" s="2"/>
      <x:c r="I5" s="2"/>
      <x:c r="J5" s="2"/>
      <x:c r="K5" s="2"/>
      <x:c r="L5" s="2"/>
      <x:c r="M5" s="2"/>
    </x:row>
    <x:row r="6" ht="18" customHeight="1">
      <x:c r="A6" s="2" t="str">
        <x:v>2032 2.375</x:v>
      </x:c>
      <x:c r="B6" s="14" t="n">
        <x:v>325</x:v>
      </x:c>
      <x:c r="C6" s="18" t="n">
        <x:v>0.02375</x:v>
      </x:c>
      <x:c r="D6" s="12" t="n">
        <x:v>72.07</x:v>
      </x:c>
      <x:c r="E6" s="12" t="n">
        <x:v>7</x:v>
      </x:c>
      <x:c r="F6" s="12" t="n">
        <x:v>0</x:v>
      </x:c>
      <x:c r="G6" s="2" t="str">
        <x:v>S1 / precio 96,30 emisión 2025</x:v>
      </x:c>
      <x:c r="H6" s="2"/>
      <x:c r="I6" s="2"/>
      <x:c r="J6" s="2"/>
      <x:c r="K6" s="2"/>
      <x:c r="L6" s="2"/>
      <x:c r="M6" s="2"/>
    </x:row>
    <x:row r="7" ht="18" customHeight="1">
      <x:c r="A7" s="2" t="str">
        <x:v>2036 2.00</x:v>
      </x:c>
      <x:c r="B7" s="14" t="n">
        <x:v>1150</x:v>
      </x:c>
      <x:c r="C7" s="18" t="n">
        <x:v>0.02</x:v>
      </x:c>
      <x:c r="D7" s="12" t="n">
        <x:v>96.3</x:v>
      </x:c>
      <x:c r="E7" s="12" t="n">
        <x:v>10</x:v>
      </x:c>
      <x:c r="F7" s="12" t="n">
        <x:v>0</x:v>
      </x:c>
      <x:c r="G7" s="2" t="str">
        <x:v>S1 / precio 96,30 emisión 2025</x:v>
      </x:c>
      <x:c r="H7" s="2"/>
      <x:c r="I7" s="2"/>
      <x:c r="J7" s="2"/>
      <x:c r="K7" s="2"/>
      <x:c r="L7" s="2"/>
      <x:c r="M7" s="2"/>
    </x:row>
    <x:row r="8" ht="18" customHeight="1">
      <x:c r="A8" s="2" t="str">
        <x:v>2036 2.25</x:v>
      </x:c>
      <x:c r="B8" s="14" t="n">
        <x:v>1075</x:v>
      </x:c>
      <x:c r="C8" s="18" t="n">
        <x:v>0.0225</x:v>
      </x:c>
      <x:c r="D8" s="12" t="n">
        <x:v>116.3</x:v>
      </x:c>
      <x:c r="E8" s="12" t="n">
        <x:v>10</x:v>
      </x:c>
      <x:c r="F8" s="12" t="n">
        <x:v>0</x:v>
      </x:c>
      <x:c r="G8" s="2" t="str">
        <x:v>S1 / precio 96,30 emisión 2025</x:v>
      </x:c>
      <x:c r="H8" s="2"/>
      <x:c r="I8" s="2"/>
      <x:c r="J8" s="2"/>
      <x:c r="K8" s="2"/>
      <x:c r="L8" s="2"/>
      <x:c r="M8" s="2"/>
    </x:row>
    <x:row r="9" ht="18" customHeight="1">
      <x:c r="A9" s="2" t="str">
        <x:v>2034 1.625</x:v>
      </x:c>
      <x:c r="B9" s="14" t="n">
        <x:v>1150</x:v>
      </x:c>
      <x:c r="C9" s="18" t="n">
        <x:v>0.01625</x:v>
      </x:c>
      <x:c r="D9" s="12" t="n">
        <x:v>79.57</x:v>
      </x:c>
      <x:c r="E9" s="12" t="n">
        <x:v>8</x:v>
      </x:c>
      <x:c r="F9" s="12" t="n">
        <x:v>149.2</x:v>
      </x:c>
      <x:c r="G9" s="2" t="str">
        <x:v>S1 / precio 96,30 emisión 2025</x:v>
      </x:c>
      <x:c r="H9" s="2"/>
      <x:c r="I9" s="2"/>
      <x:c r="J9" s="2"/>
      <x:c r="K9" s="2"/>
      <x:c r="L9" s="2"/>
      <x:c r="M9" s="2"/>
    </x:row>
    <x:row r="10" ht="18" customHeight="1">
      <x:c r="A10" s="2"/>
      <x:c r="B10" s="2"/>
      <x:c r="C10" s="2"/>
      <x:c r="D10" s="2"/>
      <x:c r="E10" s="2"/>
      <x:c r="F10" s="2"/>
      <x:c r="G10" s="2"/>
      <x:c r="H10" s="2"/>
      <x:c r="I10" s="2"/>
      <x:c r="J10" s="2"/>
      <x:c r="K10" s="2"/>
      <x:c r="L10" s="2"/>
      <x:c r="M10" s="2"/>
    </x:row>
    <x:row r="11" ht="18" customHeight="1">
      <x:c r="A11" s="2"/>
      <x:c r="B11" s="2"/>
      <x:c r="C11" s="2"/>
      <x:c r="D11" s="2"/>
      <x:c r="E11" s="2"/>
      <x:c r="F11" s="2"/>
      <x:c r="G11" s="2"/>
      <x:c r="H11" s="2"/>
      <x:c r="I11" s="2"/>
      <x:c r="J11" s="2"/>
      <x:c r="K11" s="2"/>
      <x:c r="L11" s="2"/>
      <x:c r="M11" s="2"/>
    </x:row>
    <x:row r="12" ht="18" customHeight="1">
      <x:c r="A12" s="10" t="str">
        <x:v>Todas las obligaciones se liquidan en efectivo. El valor intrínseco depende de un precio de mercado supuesto al vencimiento, distinto del valor teórico. Solo se descuenta la capped call de julio 2026. Liquidaciones reales pueden ser en acciones o mixtas. Se evitan simultáneamente amortización íntegra y dilución íntegra.</x:v>
      </x:c>
      <x:c r="B12" s="10"/>
      <x:c r="C12" s="10"/>
      <x:c r="D12" s="10"/>
      <x:c r="E12" s="10"/>
      <x:c r="F12" s="10"/>
      <x:c r="G12" s="10"/>
      <x:c r="H12" s="2"/>
      <x:c r="I12" s="2"/>
      <x:c r="J12" s="2"/>
      <x:c r="K12" s="2"/>
      <x:c r="L12" s="2"/>
      <x:c r="M12" s="2"/>
    </x:row>
    <x:row r="13" ht="18" customHeight="1">
      <x:c r="A13" s="10"/>
      <x:c r="B13" s="10"/>
      <x:c r="C13" s="10"/>
      <x:c r="D13" s="10"/>
      <x:c r="E13" s="10"/>
      <x:c r="F13" s="10"/>
      <x:c r="G13" s="10"/>
      <x:c r="H13" s="2"/>
      <x:c r="I13" s="2"/>
      <x:c r="J13" s="2"/>
      <x:c r="K13" s="2"/>
      <x:c r="L13" s="2"/>
      <x:c r="M13" s="2"/>
    </x:row>
    <x:row r="14" ht="18" customHeight="1">
      <x:c r="A14" s="10"/>
      <x:c r="B14" s="10"/>
      <x:c r="C14" s="10"/>
      <x:c r="D14" s="10"/>
      <x:c r="E14" s="10"/>
      <x:c r="F14" s="10"/>
      <x:c r="G14" s="10"/>
      <x:c r="H14" s="2"/>
      <x:c r="I14" s="2"/>
      <x:c r="J14" s="2"/>
      <x:c r="K14" s="2"/>
      <x:c r="L14" s="2"/>
      <x:c r="M14" s="2"/>
    </x:row>
    <x:row r="15" ht="18" customHeight="1">
      <x:c r="A15" s="10"/>
      <x:c r="B15" s="10"/>
      <x:c r="C15" s="10"/>
      <x:c r="D15" s="10"/>
      <x:c r="E15" s="10"/>
      <x:c r="F15" s="10"/>
      <x:c r="G15" s="10"/>
      <x:c r="H15" s="2"/>
      <x:c r="I15" s="2"/>
      <x:c r="J15" s="2"/>
      <x:c r="K15" s="2"/>
      <x:c r="L15" s="2"/>
      <x:c r="M15" s="2"/>
    </x:row>
    <x:row r="16" ht="18" customHeight="1">
      <x:c r="A16" s="2"/>
      <x:c r="B16" s="2"/>
      <x:c r="C16" s="2"/>
      <x:c r="D16" s="2"/>
      <x:c r="E16" s="2"/>
      <x:c r="F16" s="2"/>
      <x:c r="G16" s="2"/>
      <x:c r="H16" s="2"/>
      <x:c r="I16" s="2"/>
      <x:c r="J16" s="2"/>
      <x:c r="K16" s="2"/>
      <x:c r="L16" s="2"/>
      <x:c r="M16" s="2"/>
    </x:row>
    <x:row r="17" ht="18" customHeight="1">
      <x:c r="A17" s="2"/>
      <x:c r="B17" s="2"/>
      <x:c r="C17" s="2"/>
      <x:c r="D17" s="2"/>
      <x:c r="E17" s="2"/>
      <x:c r="F17" s="2"/>
      <x:c r="G17" s="2"/>
      <x:c r="H17" s="2"/>
      <x:c r="I17" s="2"/>
      <x:c r="J17" s="2"/>
      <x:c r="K17" s="2"/>
      <x:c r="L17" s="2"/>
      <x:c r="M17" s="2"/>
    </x:row>
    <x:row r="18" ht="18" customHeight="1">
      <x:c r="A18" s="2"/>
      <x:c r="B18" s="2"/>
      <x:c r="C18" s="2"/>
      <x:c r="D18" s="2"/>
      <x:c r="E18" s="2"/>
      <x:c r="F18" s="2"/>
      <x:c r="G18" s="2"/>
      <x:c r="H18" s="2"/>
      <x:c r="I18" s="2"/>
      <x:c r="J18" s="2"/>
      <x:c r="K18" s="2"/>
      <x:c r="L18" s="2"/>
      <x:c r="M18" s="2"/>
    </x:row>
    <x:row r="19" ht="18" customHeight="1">
      <x:c r="A19" s="2"/>
      <x:c r="B19" s="2"/>
      <x:c r="C19" s="2"/>
      <x:c r="D19" s="2"/>
      <x:c r="E19" s="2"/>
      <x:c r="F19" s="2"/>
      <x:c r="G19" s="2"/>
      <x:c r="H19" s="2"/>
      <x:c r="I19" s="2"/>
      <x:c r="J19" s="2"/>
      <x:c r="K19" s="2"/>
      <x:c r="L19" s="2"/>
      <x:c r="M19" s="2"/>
    </x:row>
    <x:row r="20" ht="18" customHeight="1">
      <x:c r="A20" s="2"/>
      <x:c r="B20" s="2"/>
      <x:c r="C20" s="2"/>
      <x:c r="D20" s="2"/>
      <x:c r="E20" s="2"/>
      <x:c r="F20" s="2"/>
      <x:c r="G20" s="2"/>
      <x:c r="H20" s="2"/>
      <x:c r="I20" s="2"/>
      <x:c r="J20" s="2"/>
      <x:c r="K20" s="2"/>
      <x:c r="L20" s="2"/>
      <x:c r="M20" s="2"/>
    </x:row>
    <x:row r="21" ht="18" customHeight="1">
      <x:c r="A21" s="2"/>
      <x:c r="B21" s="2"/>
      <x:c r="C21" s="2"/>
      <x:c r="D21" s="2"/>
      <x:c r="E21" s="2"/>
      <x:c r="F21" s="2"/>
      <x:c r="G21" s="2"/>
      <x:c r="H21" s="2"/>
      <x:c r="I21" s="2"/>
      <x:c r="J21" s="2"/>
      <x:c r="K21" s="2"/>
      <x:c r="L21" s="2"/>
      <x:c r="M21" s="2"/>
    </x:row>
    <x:row r="22" ht="18" customHeight="1">
      <x:c r="A22" s="2"/>
      <x:c r="B22" s="2"/>
      <x:c r="C22" s="2"/>
      <x:c r="D22" s="2"/>
      <x:c r="E22" s="2"/>
      <x:c r="F22" s="2"/>
      <x:c r="G22" s="2"/>
      <x:c r="H22" s="2"/>
      <x:c r="I22" s="2"/>
      <x:c r="J22" s="2"/>
      <x:c r="K22" s="2"/>
      <x:c r="L22" s="2"/>
      <x:c r="M22" s="2"/>
    </x:row>
    <x:row r="23" ht="18" customHeight="1">
      <x:c r="A23" s="2"/>
      <x:c r="B23" s="2"/>
      <x:c r="C23" s="2"/>
      <x:c r="D23" s="2"/>
      <x:c r="E23" s="2"/>
      <x:c r="F23" s="2"/>
      <x:c r="G23" s="2"/>
      <x:c r="H23" s="2"/>
      <x:c r="I23" s="2"/>
      <x:c r="J23" s="2"/>
      <x:c r="K23" s="2"/>
      <x:c r="L23" s="2"/>
      <x:c r="M23" s="2"/>
    </x:row>
    <x:row r="24" ht="18" customHeight="1">
      <x:c r="A24" s="2"/>
      <x:c r="B24" s="2"/>
      <x:c r="C24" s="2"/>
      <x:c r="D24" s="2"/>
      <x:c r="E24" s="2"/>
      <x:c r="F24" s="2"/>
      <x:c r="G24" s="2"/>
      <x:c r="H24" s="2"/>
      <x:c r="I24" s="2"/>
      <x:c r="J24" s="2"/>
      <x:c r="K24" s="2"/>
      <x:c r="L24" s="2"/>
      <x:c r="M24" s="2"/>
    </x:row>
    <x:row r="25" ht="18" customHeight="1">
      <x:c r="A25" s="2"/>
      <x:c r="B25" s="2"/>
      <x:c r="C25" s="2"/>
      <x:c r="D25" s="2"/>
      <x:c r="E25" s="2"/>
      <x:c r="F25" s="2"/>
      <x:c r="G25" s="2"/>
      <x:c r="H25" s="2"/>
      <x:c r="I25" s="2"/>
      <x:c r="J25" s="2"/>
      <x:c r="K25" s="2"/>
      <x:c r="L25" s="2"/>
      <x:c r="M25" s="2"/>
    </x:row>
    <x:row r="26" ht="18" customHeight="1">
      <x:c r="A26" s="2"/>
      <x:c r="B26" s="2"/>
      <x:c r="C26" s="2"/>
      <x:c r="D26" s="2"/>
      <x:c r="E26" s="2"/>
      <x:c r="F26" s="2"/>
      <x:c r="G26" s="2"/>
      <x:c r="H26" s="2"/>
      <x:c r="I26" s="2"/>
      <x:c r="J26" s="2"/>
      <x:c r="K26" s="2"/>
      <x:c r="L26" s="2"/>
      <x:c r="M26" s="2"/>
    </x:row>
    <x:row r="27" ht="18" customHeight="1">
      <x:c r="A27" s="2"/>
      <x:c r="B27" s="2"/>
      <x:c r="C27" s="2"/>
      <x:c r="D27" s="2"/>
      <x:c r="E27" s="2"/>
      <x:c r="F27" s="2"/>
      <x:c r="G27" s="2"/>
      <x:c r="H27" s="2"/>
      <x:c r="I27" s="2"/>
      <x:c r="J27" s="2"/>
      <x:c r="K27" s="2"/>
      <x:c r="L27" s="2"/>
      <x:c r="M27" s="2"/>
    </x:row>
    <x:row r="28" ht="18" customHeight="1">
      <x:c r="A28" s="2"/>
      <x:c r="B28" s="2"/>
      <x:c r="C28" s="2"/>
      <x:c r="D28" s="2"/>
      <x:c r="E28" s="2"/>
      <x:c r="F28" s="2"/>
      <x:c r="G28" s="2"/>
      <x:c r="H28" s="2"/>
      <x:c r="I28" s="2"/>
      <x:c r="J28" s="2"/>
      <x:c r="K28" s="2"/>
      <x:c r="L28" s="2"/>
      <x:c r="M28" s="2"/>
    </x:row>
    <x:row r="29" ht="18" customHeight="1">
      <x:c r="A29" s="2"/>
      <x:c r="B29" s="2"/>
      <x:c r="C29" s="2"/>
      <x:c r="D29" s="2"/>
      <x:c r="E29" s="2"/>
      <x:c r="F29" s="2"/>
      <x:c r="G29" s="2"/>
      <x:c r="H29" s="2"/>
      <x:c r="I29" s="2"/>
      <x:c r="J29" s="2"/>
      <x:c r="K29" s="2"/>
      <x:c r="L29" s="2"/>
      <x:c r="M29" s="2"/>
    </x:row>
    <x:row r="30" ht="18" customHeight="1">
      <x:c r="A30" s="2"/>
      <x:c r="B30" s="2"/>
      <x:c r="C30" s="2"/>
      <x:c r="D30" s="2"/>
      <x:c r="E30" s="2"/>
      <x:c r="F30" s="2"/>
      <x:c r="G30" s="2"/>
      <x:c r="H30" s="2"/>
      <x:c r="I30" s="2"/>
      <x:c r="J30" s="2"/>
      <x:c r="K30" s="2"/>
      <x:c r="L30" s="2"/>
      <x:c r="M30" s="2"/>
    </x:row>
    <x:row r="31" ht="18" customHeight="1">
      <x:c r="A31" s="2"/>
      <x:c r="B31" s="2"/>
      <x:c r="C31" s="2"/>
      <x:c r="D31" s="2"/>
      <x:c r="E31" s="2"/>
      <x:c r="F31" s="2"/>
      <x:c r="G31" s="2"/>
      <x:c r="H31" s="2"/>
      <x:c r="I31" s="2"/>
      <x:c r="J31" s="2"/>
      <x:c r="K31" s="2"/>
      <x:c r="L31" s="2"/>
      <x:c r="M31" s="2"/>
    </x:row>
    <x:row r="32" ht="18" customHeight="1">
      <x:c r="A32" s="2"/>
      <x:c r="B32" s="2"/>
      <x:c r="C32" s="2"/>
      <x:c r="D32" s="2"/>
      <x:c r="E32" s="2"/>
      <x:c r="F32" s="2"/>
      <x:c r="G32" s="2"/>
      <x:c r="H32" s="2"/>
      <x:c r="I32" s="2"/>
      <x:c r="J32" s="2"/>
      <x:c r="K32" s="2"/>
      <x:c r="L32" s="2"/>
      <x:c r="M32" s="2"/>
    </x:row>
    <x:row r="33" ht="18" customHeight="1">
      <x:c r="A33" s="2"/>
      <x:c r="B33" s="2"/>
      <x:c r="C33" s="2"/>
      <x:c r="D33" s="2"/>
      <x:c r="E33" s="2"/>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G2"/>
    <x:mergeCell ref="A12:G15"/>
  </x:mergeCells>
  <x:pageMargins left="0.7" right="0.7" top="0.75" bottom="0.75" header="0.3" footer="0.3"/>
  <x:legacyDrawing xmlns:r="http://schemas.openxmlformats.org/officeDocument/2006/relationships" r:id="R4aca90dfc2354b2d"/>
</x:worksheet>
</file>

<file path=xl/worksheets/sheet5.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BAJISTA | periodos septiembre–septiembre</x:v>
      </x:c>
      <x:c r="B1" s="6"/>
      <x:c r="C1" s="6"/>
      <x:c r="D1" s="6"/>
      <x:c r="E1" s="6"/>
      <x:c r="F1" s="6"/>
      <x:c r="G1" s="6"/>
      <x:c r="H1" s="6"/>
      <x:c r="I1" s="6"/>
      <x:c r="J1" s="6"/>
      <x:c r="K1" s="6"/>
      <x:c r="L1" s="2"/>
      <x:c r="M1" s="2"/>
    </x:row>
    <x:row r="2" ht="25" customHeight="1">
      <x:c r="A2" s="6"/>
      <x:c r="B2" s="6"/>
      <x:c r="C2" s="6"/>
      <x:c r="D2" s="6"/>
      <x:c r="E2" s="6"/>
      <x:c r="F2" s="6"/>
      <x:c r="G2" s="6"/>
      <x:c r="H2" s="6"/>
      <x:c r="I2" s="6"/>
      <x:c r="J2" s="6"/>
      <x:c r="K2" s="6"/>
      <x:c r="L2" s="2"/>
      <x:c r="M2" s="2"/>
    </x:row>
    <x:row r="3" ht="18" customHeight="1">
      <x:c r="A3" s="10" t="str">
        <x:v>MUSD y millones de líneas, salvo precio, años, GB y satélites. Inputs azules; escenarios no verificados.</x:v>
      </x:c>
      <x:c r="B3" s="10"/>
      <x:c r="C3" s="10"/>
      <x:c r="D3" s="10"/>
      <x:c r="E3" s="10"/>
      <x:c r="F3" s="10"/>
      <x:c r="G3" s="10"/>
      <x:c r="H3" s="10"/>
      <x:c r="I3" s="10"/>
      <x:c r="J3" s="10"/>
      <x:c r="K3" s="10"/>
      <x:c r="L3" s="2"/>
      <x:c r="M3" s="2"/>
    </x:row>
    <x:row r="4" ht="18" customHeight="1">
      <x:c r="A4" s="36"/>
      <x:c r="B4" s="36"/>
      <x:c r="C4" s="36"/>
      <x:c r="D4" s="36"/>
      <x:c r="E4" s="36"/>
      <x:c r="F4" s="36"/>
      <x:c r="G4" s="36"/>
      <x:c r="H4" s="36"/>
      <x:c r="I4" s="36"/>
      <x:c r="J4" s="36"/>
      <x:c r="K4" s="36"/>
      <x:c r="L4" s="2"/>
      <x:c r="M4" s="2"/>
    </x:row>
    <x:row r="5" ht="25" customHeight="1">
      <x:c r="A5" s="10" t="str">
        <x:v>Periodo desde septiembre 2026</x:v>
      </x:c>
      <x:c r="B5" s="2" t="n">
        <x:v>1</x:v>
      </x:c>
      <x:c r="C5" s="2" t="n">
        <x:v>2</x:v>
      </x:c>
      <x:c r="D5" s="2" t="n">
        <x:v>3</x:v>
      </x:c>
      <x:c r="E5" s="2" t="n">
        <x:v>4</x:v>
      </x:c>
      <x:c r="F5" s="2" t="n">
        <x:v>5</x:v>
      </x:c>
      <x:c r="G5" s="2" t="n">
        <x:v>6</x:v>
      </x:c>
      <x:c r="H5" s="2" t="n">
        <x:v>7</x:v>
      </x:c>
      <x:c r="I5" s="2" t="n">
        <x:v>8</x:v>
      </x:c>
      <x:c r="J5" s="2" t="n">
        <x:v>9</x:v>
      </x:c>
      <x:c r="K5" s="2" t="n">
        <x:v>10</x:v>
      </x:c>
      <x:c r="L5" s="2"/>
      <x:c r="M5" s="2"/>
    </x:row>
    <x:row r="6" ht="25" customHeight="1">
      <x:c r="A6" s="10" t="str">
        <x:v>Flota a cierre (input)</x:v>
      </x:c>
      <x:c r="B6" s="12" t="n">
        <x:v>25</x:v>
      </x:c>
      <x:c r="C6" s="12" t="n">
        <x:v>40</x:v>
      </x:c>
      <x:c r="D6" s="12" t="n">
        <x:v>55</x:v>
      </x:c>
      <x:c r="E6" s="12" t="n">
        <x:v>70</x:v>
      </x:c>
      <x:c r="F6" s="12" t="n">
        <x:v>85</x:v>
      </x:c>
      <x:c r="G6" s="12" t="n">
        <x:v>100</x:v>
      </x:c>
      <x:c r="H6" s="12" t="n">
        <x:v>110</x:v>
      </x:c>
      <x:c r="I6" s="12" t="n">
        <x:v>120</x:v>
      </x:c>
      <x:c r="J6" s="12" t="n">
        <x:v>124</x:v>
      </x:c>
      <x:c r="K6" s="12" t="n">
        <x:v>124</x:v>
      </x:c>
      <x:c r="L6" s="2"/>
      <x:c r="M6" s="2"/>
    </x:row>
    <x:row r="7" ht="25" customHeight="1">
      <x:c r="A7" s="10" t="str">
        <x:v>Penetración demanda final (input)</x:v>
      </x:c>
      <x:c r="B7" s="18" t="n">
        <x:v>0.005</x:v>
      </x:c>
      <x:c r="C7" s="18" t="n">
        <x:v>0.015</x:v>
      </x:c>
      <x:c r="D7" s="18" t="n">
        <x:v>0.035</x:v>
      </x:c>
      <x:c r="E7" s="18" t="n">
        <x:v>0.07</x:v>
      </x:c>
      <x:c r="F7" s="18" t="n">
        <x:v>0.12</x:v>
      </x:c>
      <x:c r="G7" s="18" t="n">
        <x:v>0.2</x:v>
      </x:c>
      <x:c r="H7" s="18" t="n">
        <x:v>0.3</x:v>
      </x:c>
      <x:c r="I7" s="18" t="n">
        <x:v>0.45</x:v>
      </x:c>
      <x:c r="J7" s="18" t="n">
        <x:v>0.65</x:v>
      </x:c>
      <x:c r="K7" s="18" t="n">
        <x:v>1</x:v>
      </x:c>
      <x:c r="L7" s="2"/>
      <x:c r="M7" s="2"/>
    </x:row>
    <x:row r="8" ht="25" customHeight="1">
      <x:c r="A8" s="10" t="str">
        <x:v>Otros ingresos MUSD (input)</x:v>
      </x:c>
      <x:c r="B8" s="12" t="n">
        <x:v>100</x:v>
      </x:c>
      <x:c r="C8" s="12" t="n">
        <x:v>130</x:v>
      </x:c>
      <x:c r="D8" s="12" t="n">
        <x:v>160</x:v>
      </x:c>
      <x:c r="E8" s="12" t="n">
        <x:v>180</x:v>
      </x:c>
      <x:c r="F8" s="12" t="n">
        <x:v>200</x:v>
      </x:c>
      <x:c r="G8" s="12" t="n">
        <x:v>225</x:v>
      </x:c>
      <x:c r="H8" s="12" t="n">
        <x:v>250</x:v>
      </x:c>
      <x:c r="I8" s="12" t="n">
        <x:v>270</x:v>
      </x:c>
      <x:c r="J8" s="12" t="n">
        <x:v>285</x:v>
      </x:c>
      <x:c r="K8" s="12" t="n">
        <x:v>300</x:v>
      </x:c>
      <x:c r="L8" s="2"/>
      <x:c r="M8" s="2"/>
    </x:row>
    <x:row r="9" ht="25" customHeight="1">
      <x:c r="A9" s="10" t="str">
        <x:v>Precio financiación / deuda (input)</x:v>
      </x:c>
      <x:c r="B9" s="12" t="n">
        <x:v>25</x:v>
      </x:c>
      <x:c r="C9" s="12" t="n">
        <x:v>20</x:v>
      </x:c>
      <x:c r="D9" s="12" t="n">
        <x:v>18</x:v>
      </x:c>
      <x:c r="E9" s="12" t="n">
        <x:v>15</x:v>
      </x:c>
      <x:c r="F9" s="12" t="n">
        <x:v>15</x:v>
      </x:c>
      <x:c r="G9" s="12" t="n">
        <x:v>15</x:v>
      </x:c>
      <x:c r="H9" s="12" t="n">
        <x:v>15</x:v>
      </x:c>
      <x:c r="I9" s="12" t="n">
        <x:v>15</x:v>
      </x:c>
      <x:c r="J9" s="12" t="n">
        <x:v>15</x:v>
      </x:c>
      <x:c r="K9" s="12" t="n">
        <x:v>15</x:v>
      </x:c>
      <x:c r="L9" s="2"/>
      <x:c r="M9" s="2"/>
    </x:row>
    <x:row r="10" ht="25" customHeight="1">
      <x:c r="A10" s="10" t="str">
        <x:v>Flota media equivalente</x:v>
      </x:c>
      <x:c r="B10" s="34" t="n">
        <x:f>(Datos!$B$33+B6)/2</x:f>
        <x:v>18.5</x:v>
      </x:c>
      <x:c r="C10" s="15" t="n">
        <x:f>(B6+C6)/2</x:f>
        <x:v>32.5</x:v>
      </x:c>
      <x:c r="D10" s="15" t="n">
        <x:f>(C6+D6)/2</x:f>
        <x:v>47.5</x:v>
      </x:c>
      <x:c r="E10" s="15" t="n">
        <x:f>(D6+E6)/2</x:f>
        <x:v>62.5</x:v>
      </x:c>
      <x:c r="F10" s="15" t="n">
        <x:f>(E6+F6)/2</x:f>
        <x:v>77.5</x:v>
      </x:c>
      <x:c r="G10" s="15" t="n">
        <x:f>(F6+G6)/2</x:f>
        <x:v>92.5</x:v>
      </x:c>
      <x:c r="H10" s="15" t="n">
        <x:f>(G6+H6)/2</x:f>
        <x:v>105</x:v>
      </x:c>
      <x:c r="I10" s="15" t="n">
        <x:f>(H6+I6)/2</x:f>
        <x:v>115</x:v>
      </x:c>
      <x:c r="J10" s="15" t="n">
        <x:f>(I6+J6)/2</x:f>
        <x:v>122</x:v>
      </x:c>
      <x:c r="K10" s="15" t="n">
        <x:f>(J6+K6)/2</x:f>
        <x:v>124</x:v>
      </x:c>
      <x:c r="L10" s="2"/>
      <x:c r="M10" s="2"/>
    </x:row>
    <x:row r="11" ht="25" customHeight="1">
      <x:c r="A11" s="10" t="str">
        <x:v>Capacidad útil NA (M GB/mes)</x:v>
      </x:c>
      <x:c r="B11" s="34" t="n">
        <x:f>Supuestos!$B$5*B10/Datos!$B$34*Supuestos!$B$8</x:f>
        <x:v>0.09846774193548387</x:v>
      </x:c>
      <x:c r="C11" s="34" t="n">
        <x:f>Supuestos!$B$5*C10/Datos!$B$34*Supuestos!$B$8</x:f>
        <x:v>0.17298387096774195</x:v>
      </x:c>
      <x:c r="D11" s="34" t="n">
        <x:f>Supuestos!$B$5*D10/Datos!$B$34*Supuestos!$B$8</x:f>
        <x:v>0.2528225806451613</x:v>
      </x:c>
      <x:c r="E11" s="34" t="n">
        <x:f>Supuestos!$B$5*E10/Datos!$B$34*Supuestos!$B$8</x:f>
        <x:v>0.3326612903225807</x:v>
      </x:c>
      <x:c r="F11" s="34" t="n">
        <x:f>Supuestos!$B$5*F10/Datos!$B$34*Supuestos!$B$8</x:f>
        <x:v>0.41250000000000003</x:v>
      </x:c>
      <x:c r="G11" s="34" t="n">
        <x:f>Supuestos!$B$5*G10/Datos!$B$34*Supuestos!$B$8</x:f>
        <x:v>0.4923387096774194</x:v>
      </x:c>
      <x:c r="H11" s="34" t="n">
        <x:f>Supuestos!$B$5*H10/Datos!$B$34*Supuestos!$B$8</x:f>
        <x:v>0.5588709677419356</x:v>
      </x:c>
      <x:c r="I11" s="34" t="n">
        <x:f>Supuestos!$B$5*I10/Datos!$B$34*Supuestos!$B$8</x:f>
        <x:v>0.6120967741935484</x:v>
      </x:c>
      <x:c r="J11" s="34" t="n">
        <x:f>Supuestos!$B$5*J10/Datos!$B$34*Supuestos!$B$8</x:f>
        <x:v>0.6493548387096775</x:v>
      </x:c>
      <x:c r="K11" s="34" t="n">
        <x:f>Supuestos!$B$5*K10/Datos!$B$34*Supuestos!$B$8</x:f>
        <x:v>0.66</x:v>
      </x:c>
      <x:c r="L11" s="2"/>
      <x:c r="M11" s="2"/>
    </x:row>
    <x:row r="12" ht="25" customHeight="1">
      <x:c r="A12" s="10" t="str">
        <x:v>Capacidad útil Europa</x:v>
      </x:c>
      <x:c r="B12" s="34" t="n">
        <x:f>Supuestos!$B$6*B10/Datos!$B$34*Supuestos!$B$8</x:f>
        <x:v>0.12308467741935485</x:v>
      </x:c>
      <x:c r="C12" s="34" t="n">
        <x:f>Supuestos!$B$6*C10/Datos!$B$34*Supuestos!$B$8</x:f>
        <x:v>0.21622983870967744</x:v>
      </x:c>
      <x:c r="D12" s="34" t="n">
        <x:f>Supuestos!$B$6*D10/Datos!$B$34*Supuestos!$B$8</x:f>
        <x:v>0.3160282258064516</x:v>
      </x:c>
      <x:c r="E12" s="34" t="n">
        <x:f>Supuestos!$B$6*E10/Datos!$B$34*Supuestos!$B$8</x:f>
        <x:v>0.41582661290322587</x:v>
      </x:c>
      <x:c r="F12" s="34" t="n">
        <x:f>Supuestos!$B$6*F10/Datos!$B$34*Supuestos!$B$8</x:f>
        <x:v>0.515625</x:v>
      </x:c>
      <x:c r="G12" s="34" t="n">
        <x:f>Supuestos!$B$6*G10/Datos!$B$34*Supuestos!$B$8</x:f>
        <x:v>0.6154233870967742</x:v>
      </x:c>
      <x:c r="H12" s="34" t="n">
        <x:f>Supuestos!$B$6*H10/Datos!$B$34*Supuestos!$B$8</x:f>
        <x:v>0.6985887096774195</x:v>
      </x:c>
      <x:c r="I12" s="34" t="n">
        <x:f>Supuestos!$B$6*I10/Datos!$B$34*Supuestos!$B$8</x:f>
        <x:v>0.7651209677419355</x:v>
      </x:c>
      <x:c r="J12" s="34" t="n">
        <x:f>Supuestos!$B$6*J10/Datos!$B$34*Supuestos!$B$8</x:f>
        <x:v>0.8116935483870968</x:v>
      </x:c>
      <x:c r="K12" s="34" t="n">
        <x:f>Supuestos!$B$6*K10/Datos!$B$34*Supuestos!$B$8</x:f>
        <x:v>0.8250000000000001</x:v>
      </x:c>
      <x:c r="L12" s="2"/>
      <x:c r="M12" s="2"/>
    </x:row>
    <x:row r="13" ht="25" customHeight="1">
      <x:c r="A13" s="10" t="str">
        <x:v>Capacidad útil otros</x:v>
      </x:c>
      <x:c r="B13" s="34" t="n">
        <x:f>Supuestos!$B$7*B10/Datos!$B$34*Supuestos!$B$8</x:f>
        <x:v>0.3692540322580646</x:v>
      </x:c>
      <x:c r="C13" s="34" t="n">
        <x:f>Supuestos!$B$7*C10/Datos!$B$34*Supuestos!$B$8</x:f>
        <x:v>0.6486895161290324</x:v>
      </x:c>
      <x:c r="D13" s="34" t="n">
        <x:f>Supuestos!$B$7*D10/Datos!$B$34*Supuestos!$B$8</x:f>
        <x:v>0.948084677419355</x:v>
      </x:c>
      <x:c r="E13" s="34" t="n">
        <x:f>Supuestos!$B$7*E10/Datos!$B$34*Supuestos!$B$8</x:f>
        <x:v>1.2474798387096775</x:v>
      </x:c>
      <x:c r="F13" s="34" t="n">
        <x:f>Supuestos!$B$7*F10/Datos!$B$34*Supuestos!$B$8</x:f>
        <x:v>1.5468750000000002</x:v>
      </x:c>
      <x:c r="G13" s="34" t="n">
        <x:f>Supuestos!$B$7*G10/Datos!$B$34*Supuestos!$B$8</x:f>
        <x:v>1.8462701612903227</x:v>
      </x:c>
      <x:c r="H13" s="34" t="n">
        <x:f>Supuestos!$B$7*H10/Datos!$B$34*Supuestos!$B$8</x:f>
        <x:v>2.0957661290322585</x:v>
      </x:c>
      <x:c r="I13" s="34" t="n">
        <x:f>Supuestos!$B$7*I10/Datos!$B$34*Supuestos!$B$8</x:f>
        <x:v>2.295362903225807</x:v>
      </x:c>
      <x:c r="J13" s="34" t="n">
        <x:f>Supuestos!$B$7*J10/Datos!$B$34*Supuestos!$B$8</x:f>
        <x:v>2.4350806451612907</x:v>
      </x:c>
      <x:c r="K13" s="34" t="n">
        <x:f>Supuestos!$B$7*K10/Datos!$B$34*Supuestos!$B$8</x:f>
        <x:v>2.475</x:v>
      </x:c>
      <x:c r="L13" s="2"/>
      <x:c r="M13" s="2"/>
    </x:row>
    <x:row r="14" ht="25" customHeight="1">
      <x:c r="A14" s="10" t="str">
        <x:v>Máximo líneas NA (millones)</x:v>
      </x:c>
      <x:c r="B14" s="34" t="n">
        <x:f>B11/(Supuestos!$B$9*Supuestos!$B$10)</x:f>
        <x:v>1.3676075268817205</x:v>
      </x:c>
      <x:c r="C14" s="34" t="n">
        <x:f>C11/(Supuestos!$B$9*Supuestos!$B$10)</x:f>
        <x:v>2.4025537634408605</x:v>
      </x:c>
      <x:c r="D14" s="34" t="n">
        <x:f>D11/(Supuestos!$B$9*Supuestos!$B$10)</x:f>
        <x:v>3.511424731182796</x:v>
      </x:c>
      <x:c r="E14" s="34" t="n">
        <x:f>E11/(Supuestos!$B$9*Supuestos!$B$10)</x:f>
        <x:v>4.620295698924732</x:v>
      </x:c>
      <x:c r="F14" s="34" t="n">
        <x:f>F11/(Supuestos!$B$9*Supuestos!$B$10)</x:f>
        <x:v>5.729166666666668</x:v>
      </x:c>
      <x:c r="G14" s="34" t="n">
        <x:f>G11/(Supuestos!$B$9*Supuestos!$B$10)</x:f>
        <x:v>6.838037634408603</x:v>
      </x:c>
      <x:c r="H14" s="34" t="n">
        <x:f>H11/(Supuestos!$B$9*Supuestos!$B$10)</x:f>
        <x:v>7.76209677419355</x:v>
      </x:c>
      <x:c r="I14" s="34" t="n">
        <x:f>I11/(Supuestos!$B$9*Supuestos!$B$10)</x:f>
        <x:v>8.501344086021506</x:v>
      </x:c>
      <x:c r="J14" s="34" t="n">
        <x:f>J11/(Supuestos!$B$9*Supuestos!$B$10)</x:f>
        <x:v>9.018817204301076</x:v>
      </x:c>
      <x:c r="K14" s="34" t="n">
        <x:f>K11/(Supuestos!$B$9*Supuestos!$B$10)</x:f>
        <x:v>9.166666666666668</x:v>
      </x:c>
      <x:c r="L14" s="2"/>
      <x:c r="M14" s="2"/>
    </x:row>
    <x:row r="15" ht="25" customHeight="1">
      <x:c r="A15" s="10" t="str">
        <x:v>Máximo líneas Europa</x:v>
      </x:c>
      <x:c r="B15" s="34" t="n">
        <x:f>B12/(Supuestos!$B$9*Supuestos!$B$10)</x:f>
        <x:v>1.7095094086021507</x:v>
      </x:c>
      <x:c r="C15" s="34" t="n">
        <x:f>C12/(Supuestos!$B$9*Supuestos!$B$10)</x:f>
        <x:v>3.003192204301076</x:v>
      </x:c>
      <x:c r="D15" s="34" t="n">
        <x:f>D12/(Supuestos!$B$9*Supuestos!$B$10)</x:f>
        <x:v>4.389280913978495</x:v>
      </x:c>
      <x:c r="E15" s="34" t="n">
        <x:f>E12/(Supuestos!$B$9*Supuestos!$B$10)</x:f>
        <x:v>5.775369623655915</x:v>
      </x:c>
      <x:c r="F15" s="34" t="n">
        <x:f>F12/(Supuestos!$B$9*Supuestos!$B$10)</x:f>
        <x:v>7.161458333333334</x:v>
      </x:c>
      <x:c r="G15" s="34" t="n">
        <x:f>G12/(Supuestos!$B$9*Supuestos!$B$10)</x:f>
        <x:v>8.547547043010754</x:v>
      </x:c>
      <x:c r="H15" s="34" t="n">
        <x:f>H12/(Supuestos!$B$9*Supuestos!$B$10)</x:f>
        <x:v>9.702620967741938</x:v>
      </x:c>
      <x:c r="I15" s="34" t="n">
        <x:f>I12/(Supuestos!$B$9*Supuestos!$B$10)</x:f>
        <x:v>10.626680107526882</x:v>
      </x:c>
      <x:c r="J15" s="34" t="n">
        <x:f>J12/(Supuestos!$B$9*Supuestos!$B$10)</x:f>
        <x:v>11.273521505376346</x:v>
      </x:c>
      <x:c r="K15" s="34" t="n">
        <x:f>K12/(Supuestos!$B$9*Supuestos!$B$10)</x:f>
        <x:v>11.458333333333336</x:v>
      </x:c>
      <x:c r="L15" s="2"/>
      <x:c r="M15" s="2"/>
    </x:row>
    <x:row r="16" ht="25" customHeight="1">
      <x:c r="A16" s="10" t="str">
        <x:v>Máximo líneas otros</x:v>
      </x:c>
      <x:c r="B16" s="34" t="n">
        <x:f>B13/(Supuestos!$B$9*Supuestos!$B$10)</x:f>
        <x:v>5.128528225806453</x:v>
      </x:c>
      <x:c r="C16" s="34" t="n">
        <x:f>C13/(Supuestos!$B$9*Supuestos!$B$10)</x:f>
        <x:v>9.009576612903228</x:v>
      </x:c>
      <x:c r="D16" s="34" t="n">
        <x:f>D13/(Supuestos!$B$9*Supuestos!$B$10)</x:f>
        <x:v>13.167842741935488</x:v>
      </x:c>
      <x:c r="E16" s="34" t="n">
        <x:f>E13/(Supuestos!$B$9*Supuestos!$B$10)</x:f>
        <x:v>17.326108870967744</x:v>
      </x:c>
      <x:c r="F16" s="34" t="n">
        <x:f>F13/(Supuestos!$B$9*Supuestos!$B$10)</x:f>
        <x:v>21.484375000000004</x:v>
      </x:c>
      <x:c r="G16" s="34" t="n">
        <x:f>G13/(Supuestos!$B$9*Supuestos!$B$10)</x:f>
        <x:v>25.642641129032263</x:v>
      </x:c>
      <x:c r="H16" s="34" t="n">
        <x:f>H13/(Supuestos!$B$9*Supuestos!$B$10)</x:f>
        <x:v>29.107862903225815</x:v>
      </x:c>
      <x:c r="I16" s="34" t="n">
        <x:f>I13/(Supuestos!$B$9*Supuestos!$B$10)</x:f>
        <x:v>31.880040322580655</x:v>
      </x:c>
      <x:c r="J16" s="34" t="n">
        <x:f>J13/(Supuestos!$B$9*Supuestos!$B$10)</x:f>
        <x:v>33.82056451612904</x:v>
      </x:c>
      <x:c r="K16" s="34" t="n">
        <x:f>K13/(Supuestos!$B$9*Supuestos!$B$10)</x:f>
        <x:v>34.37500000000001</x:v>
      </x:c>
      <x:c r="L16" s="2"/>
      <x:c r="M16" s="2"/>
    </x:row>
    <x:row r="17" ht="25" customHeight="1">
      <x:c r="A17" s="10" t="str">
        <x:v>Demanda NA (millones)</x:v>
      </x:c>
      <x:c r="B17" s="34" t="n">
        <x:f>Supuestos!$B$11*B7</x:f>
        <x:v>0.25</x:v>
      </x:c>
      <x:c r="C17" s="34" t="n">
        <x:f>Supuestos!$B$11*C7</x:f>
        <x:v>0.75</x:v>
      </x:c>
      <x:c r="D17" s="34" t="n">
        <x:f>Supuestos!$B$11*D7</x:f>
        <x:v>1.7500000000000002</x:v>
      </x:c>
      <x:c r="E17" s="34" t="n">
        <x:f>Supuestos!$B$11*E7</x:f>
        <x:v>3.5000000000000004</x:v>
      </x:c>
      <x:c r="F17" s="34" t="n">
        <x:f>Supuestos!$B$11*F7</x:f>
        <x:v>6</x:v>
      </x:c>
      <x:c r="G17" s="34" t="n">
        <x:f>Supuestos!$B$11*G7</x:f>
        <x:v>10</x:v>
      </x:c>
      <x:c r="H17" s="34" t="n">
        <x:f>Supuestos!$B$11*H7</x:f>
        <x:v>15</x:v>
      </x:c>
      <x:c r="I17" s="34" t="n">
        <x:f>Supuestos!$B$11*I7</x:f>
        <x:v>22.5</x:v>
      </x:c>
      <x:c r="J17" s="34" t="n">
        <x:f>Supuestos!$B$11*J7</x:f>
        <x:v>32.5</x:v>
      </x:c>
      <x:c r="K17" s="34" t="n">
        <x:f>Supuestos!$B$11*K7</x:f>
        <x:v>50</x:v>
      </x:c>
      <x:c r="L17" s="2"/>
      <x:c r="M17" s="2"/>
    </x:row>
    <x:row r="18" ht="25" customHeight="1">
      <x:c r="A18" s="10" t="str">
        <x:v>Demanda Europa</x:v>
      </x:c>
      <x:c r="B18" s="34" t="n">
        <x:f>Supuestos!$B$12*B7</x:f>
        <x:v>0.35000000000000003</x:v>
      </x:c>
      <x:c r="C18" s="34" t="n">
        <x:f>Supuestos!$B$12*C7</x:f>
        <x:v>1.05</x:v>
      </x:c>
      <x:c r="D18" s="34" t="n">
        <x:f>Supuestos!$B$12*D7</x:f>
        <x:v>2.45</x:v>
      </x:c>
      <x:c r="E18" s="34" t="n">
        <x:f>Supuestos!$B$12*E7</x:f>
        <x:v>4.9</x:v>
      </x:c>
      <x:c r="F18" s="34" t="n">
        <x:f>Supuestos!$B$12*F7</x:f>
        <x:v>8.4</x:v>
      </x:c>
      <x:c r="G18" s="34" t="n">
        <x:f>Supuestos!$B$12*G7</x:f>
        <x:v>14</x:v>
      </x:c>
      <x:c r="H18" s="34" t="n">
        <x:f>Supuestos!$B$12*H7</x:f>
        <x:v>21</x:v>
      </x:c>
      <x:c r="I18" s="34" t="n">
        <x:f>Supuestos!$B$12*I7</x:f>
        <x:v>31.5</x:v>
      </x:c>
      <x:c r="J18" s="34" t="n">
        <x:f>Supuestos!$B$12*J7</x:f>
        <x:v>45.5</x:v>
      </x:c>
      <x:c r="K18" s="34" t="n">
        <x:f>Supuestos!$B$12*K7</x:f>
        <x:v>70</x:v>
      </x:c>
      <x:c r="L18" s="2"/>
      <x:c r="M18" s="2"/>
    </x:row>
    <x:row r="19" ht="25" customHeight="1">
      <x:c r="A19" s="10" t="str">
        <x:v>Demanda otros</x:v>
      </x:c>
      <x:c r="B19" s="34" t="n">
        <x:f>Supuestos!$B$13*B7</x:f>
        <x:v>0.9</x:v>
      </x:c>
      <x:c r="C19" s="34" t="n">
        <x:f>Supuestos!$B$13*C7</x:f>
        <x:v>2.6999999999999997</x:v>
      </x:c>
      <x:c r="D19" s="34" t="n">
        <x:f>Supuestos!$B$13*D7</x:f>
        <x:v>6.300000000000001</x:v>
      </x:c>
      <x:c r="E19" s="34" t="n">
        <x:f>Supuestos!$B$13*E7</x:f>
        <x:v>12.600000000000001</x:v>
      </x:c>
      <x:c r="F19" s="34" t="n">
        <x:f>Supuestos!$B$13*F7</x:f>
        <x:v>21.599999999999998</x:v>
      </x:c>
      <x:c r="G19" s="34" t="n">
        <x:f>Supuestos!$B$13*G7</x:f>
        <x:v>36</x:v>
      </x:c>
      <x:c r="H19" s="34" t="n">
        <x:f>Supuestos!$B$13*H7</x:f>
        <x:v>54</x:v>
      </x:c>
      <x:c r="I19" s="34" t="n">
        <x:f>Supuestos!$B$13*I7</x:f>
        <x:v>81</x:v>
      </x:c>
      <x:c r="J19" s="34" t="n">
        <x:f>Supuestos!$B$13*J7</x:f>
        <x:v>117</x:v>
      </x:c>
      <x:c r="K19" s="34" t="n">
        <x:f>Supuestos!$B$13*K7</x:f>
        <x:v>180</x:v>
      </x:c>
      <x:c r="L19" s="2"/>
      <x:c r="M19" s="2"/>
    </x:row>
    <x:row r="20" ht="25" customHeight="1">
      <x:c r="A20" s="10" t="str">
        <x:v>Líneas facturables NA</x:v>
      </x:c>
      <x:c r="B20" s="15" t="n">
        <x:f>MIN(B14,B17)</x:f>
        <x:v>0.25</x:v>
      </x:c>
      <x:c r="C20" s="15" t="n">
        <x:f>MIN(C14,C17)</x:f>
        <x:v>0.75</x:v>
      </x:c>
      <x:c r="D20" s="15" t="n">
        <x:f>MIN(D14,D17)</x:f>
        <x:v>1.7500000000000002</x:v>
      </x:c>
      <x:c r="E20" s="15" t="n">
        <x:f>MIN(E14,E17)</x:f>
        <x:v>3.5000000000000004</x:v>
      </x:c>
      <x:c r="F20" s="15" t="n">
        <x:f>MIN(F14,F17)</x:f>
        <x:v>5.729166666666668</x:v>
      </x:c>
      <x:c r="G20" s="15" t="n">
        <x:f>MIN(G14,G17)</x:f>
        <x:v>6.838037634408603</x:v>
      </x:c>
      <x:c r="H20" s="15" t="n">
        <x:f>MIN(H14,H17)</x:f>
        <x:v>7.76209677419355</x:v>
      </x:c>
      <x:c r="I20" s="15" t="n">
        <x:f>MIN(I14,I17)</x:f>
        <x:v>8.501344086021506</x:v>
      </x:c>
      <x:c r="J20" s="15" t="n">
        <x:f>MIN(J14,J17)</x:f>
        <x:v>9.018817204301076</x:v>
      </x:c>
      <x:c r="K20" s="15" t="n">
        <x:f>MIN(K14,K17)</x:f>
        <x:v>9.166666666666668</x:v>
      </x:c>
      <x:c r="L20" s="2"/>
      <x:c r="M20" s="2"/>
    </x:row>
    <x:row r="21" ht="25" customHeight="1">
      <x:c r="A21" s="10" t="str">
        <x:v>Líneas facturables Europa</x:v>
      </x:c>
      <x:c r="B21" s="15" t="n">
        <x:f>MIN(B15,B18)</x:f>
        <x:v>0.35000000000000003</x:v>
      </x:c>
      <x:c r="C21" s="15" t="n">
        <x:f>MIN(C15,C18)</x:f>
        <x:v>1.05</x:v>
      </x:c>
      <x:c r="D21" s="15" t="n">
        <x:f>MIN(D15,D18)</x:f>
        <x:v>2.45</x:v>
      </x:c>
      <x:c r="E21" s="15" t="n">
        <x:f>MIN(E15,E18)</x:f>
        <x:v>4.9</x:v>
      </x:c>
      <x:c r="F21" s="15" t="n">
        <x:f>MIN(F15,F18)</x:f>
        <x:v>7.161458333333334</x:v>
      </x:c>
      <x:c r="G21" s="15" t="n">
        <x:f>MIN(G15,G18)</x:f>
        <x:v>8.547547043010754</x:v>
      </x:c>
      <x:c r="H21" s="15" t="n">
        <x:f>MIN(H15,H18)</x:f>
        <x:v>9.702620967741938</x:v>
      </x:c>
      <x:c r="I21" s="15" t="n">
        <x:f>MIN(I15,I18)</x:f>
        <x:v>10.626680107526882</x:v>
      </x:c>
      <x:c r="J21" s="15" t="n">
        <x:f>MIN(J15,J18)</x:f>
        <x:v>11.273521505376346</x:v>
      </x:c>
      <x:c r="K21" s="15" t="n">
        <x:f>MIN(K15,K18)</x:f>
        <x:v>11.458333333333336</x:v>
      </x:c>
      <x:c r="L21" s="2"/>
      <x:c r="M21" s="2"/>
    </x:row>
    <x:row r="22" ht="25" customHeight="1">
      <x:c r="A22" s="10" t="str">
        <x:v>Líneas facturables otros</x:v>
      </x:c>
      <x:c r="B22" s="15" t="n">
        <x:f>MIN(B16,B19)</x:f>
        <x:v>0.9</x:v>
      </x:c>
      <x:c r="C22" s="15" t="n">
        <x:f>MIN(C16,C19)</x:f>
        <x:v>2.6999999999999997</x:v>
      </x:c>
      <x:c r="D22" s="15" t="n">
        <x:f>MIN(D16,D19)</x:f>
        <x:v>6.300000000000001</x:v>
      </x:c>
      <x:c r="E22" s="15" t="n">
        <x:f>MIN(E16,E19)</x:f>
        <x:v>12.600000000000001</x:v>
      </x:c>
      <x:c r="F22" s="15" t="n">
        <x:f>MIN(F16,F19)</x:f>
        <x:v>21.484375000000004</x:v>
      </x:c>
      <x:c r="G22" s="15" t="n">
        <x:f>MIN(G16,G19)</x:f>
        <x:v>25.642641129032263</x:v>
      </x:c>
      <x:c r="H22" s="15" t="n">
        <x:f>MIN(H16,H19)</x:f>
        <x:v>29.107862903225815</x:v>
      </x:c>
      <x:c r="I22" s="15" t="n">
        <x:f>MIN(I16,I19)</x:f>
        <x:v>31.880040322580655</x:v>
      </x:c>
      <x:c r="J22" s="15" t="n">
        <x:f>MIN(J16,J19)</x:f>
        <x:v>33.82056451612904</x:v>
      </x:c>
      <x:c r="K22" s="15" t="n">
        <x:f>MIN(K16,K19)</x:f>
        <x:v>34.37500000000001</x:v>
      </x:c>
      <x:c r="L22" s="2"/>
      <x:c r="M22" s="2"/>
    </x:row>
    <x:row r="23" ht="25" customHeight="1">
      <x:c r="A23" s="72" t="str">
        <x:v>Total líneas facturables (M)</x:v>
      </x:c>
      <x:c r="B23" s="45" t="n">
        <x:f>SUM(B20:B22)</x:f>
        <x:v>1.5</x:v>
      </x:c>
      <x:c r="C23" s="45" t="n">
        <x:f>SUM(C20:C22)</x:f>
        <x:v>4.5</x:v>
      </x:c>
      <x:c r="D23" s="45" t="n">
        <x:f>SUM(D20:D22)</x:f>
        <x:v>10.5</x:v>
      </x:c>
      <x:c r="E23" s="45" t="n">
        <x:f>SUM(E20:E22)</x:f>
        <x:v>21</x:v>
      </x:c>
      <x:c r="F23" s="45" t="n">
        <x:f>SUM(F20:F22)</x:f>
        <x:v>34.37500000000001</x:v>
      </x:c>
      <x:c r="G23" s="45" t="n">
        <x:f>SUM(G20:G22)</x:f>
        <x:v>41.028225806451616</x:v>
      </x:c>
      <x:c r="H23" s="45" t="n">
        <x:f>SUM(H20:H22)</x:f>
        <x:v>46.5725806451613</x:v>
      </x:c>
      <x:c r="I23" s="45" t="n">
        <x:f>SUM(I20:I22)</x:f>
        <x:v>51.00806451612904</x:v>
      </x:c>
      <x:c r="J23" s="45" t="n">
        <x:f>SUM(J20:J22)</x:f>
        <x:v>54.11290322580646</x:v>
      </x:c>
      <x:c r="K23" s="45" t="n">
        <x:f>SUM(K20:K22)</x:f>
        <x:v>55.000000000000014</x:v>
      </x:c>
      <x:c r="L23" s="2"/>
      <x:c r="M23" s="2"/>
    </x:row>
    <x:row r="24" ht="25" customHeight="1">
      <x:c r="A24" s="10" t="str">
        <x:v>Ingresos NA (MUSD)</x:v>
      </x:c>
      <x:c r="B24" s="34" t="n">
        <x:f>B20*Supuestos!$B$14*Datos!$B$35</x:f>
        <x:v>6</x:v>
      </x:c>
      <x:c r="C24" s="34" t="n">
        <x:f>C20*Supuestos!$B$14*Datos!$B$35</x:f>
        <x:v>18</x:v>
      </x:c>
      <x:c r="D24" s="34" t="n">
        <x:f>D20*Supuestos!$B$14*Datos!$B$35</x:f>
        <x:v>42.00000000000001</x:v>
      </x:c>
      <x:c r="E24" s="34" t="n">
        <x:f>E20*Supuestos!$B$14*Datos!$B$35</x:f>
        <x:v>84.00000000000001</x:v>
      </x:c>
      <x:c r="F24" s="34" t="n">
        <x:f>F20*Supuestos!$B$14*Datos!$B$35</x:f>
        <x:v>137.50000000000003</x:v>
      </x:c>
      <x:c r="G24" s="34" t="n">
        <x:f>G20*Supuestos!$B$14*Datos!$B$35</x:f>
        <x:v>164.11290322580646</x:v>
      </x:c>
      <x:c r="H24" s="34" t="n">
        <x:f>H20*Supuestos!$B$14*Datos!$B$35</x:f>
        <x:v>186.29032258064518</x:v>
      </x:c>
      <x:c r="I24" s="34" t="n">
        <x:f>I20*Supuestos!$B$14*Datos!$B$35</x:f>
        <x:v>204.03225806451616</x:v>
      </x:c>
      <x:c r="J24" s="34" t="n">
        <x:f>J20*Supuestos!$B$14*Datos!$B$35</x:f>
        <x:v>216.45161290322582</x:v>
      </x:c>
      <x:c r="K24" s="34" t="n">
        <x:f>K20*Supuestos!$B$14*Datos!$B$35</x:f>
        <x:v>220.00000000000003</x:v>
      </x:c>
      <x:c r="L24" s="2"/>
      <x:c r="M24" s="2"/>
    </x:row>
    <x:row r="25" ht="25" customHeight="1">
      <x:c r="A25" s="10" t="str">
        <x:v>Ingresos Europa</x:v>
      </x:c>
      <x:c r="B25" s="34" t="n">
        <x:f>B21*Supuestos!$B$15*Datos!$B$35</x:f>
        <x:v>4.2</x:v>
      </x:c>
      <x:c r="C25" s="34" t="n">
        <x:f>C21*Supuestos!$B$15*Datos!$B$35</x:f>
        <x:v>12.600000000000001</x:v>
      </x:c>
      <x:c r="D25" s="34" t="n">
        <x:f>D21*Supuestos!$B$15*Datos!$B$35</x:f>
        <x:v>29.400000000000002</x:v>
      </x:c>
      <x:c r="E25" s="34" t="n">
        <x:f>E21*Supuestos!$B$15*Datos!$B$35</x:f>
        <x:v>58.800000000000004</x:v>
      </x:c>
      <x:c r="F25" s="34" t="n">
        <x:f>F21*Supuestos!$B$15*Datos!$B$35</x:f>
        <x:v>85.9375</x:v>
      </x:c>
      <x:c r="G25" s="34" t="n">
        <x:f>G21*Supuestos!$B$15*Datos!$B$35</x:f>
        <x:v>102.57056451612905</x:v>
      </x:c>
      <x:c r="H25" s="34" t="n">
        <x:f>H21*Supuestos!$B$15*Datos!$B$35</x:f>
        <x:v>116.43145161290326</x:v>
      </x:c>
      <x:c r="I25" s="34" t="n">
        <x:f>I21*Supuestos!$B$15*Datos!$B$35</x:f>
        <x:v>127.52016129032259</x:v>
      </x:c>
      <x:c r="J25" s="34" t="n">
        <x:f>J21*Supuestos!$B$15*Datos!$B$35</x:f>
        <x:v>135.28225806451616</x:v>
      </x:c>
      <x:c r="K25" s="34" t="n">
        <x:f>K21*Supuestos!$B$15*Datos!$B$35</x:f>
        <x:v>137.50000000000003</x:v>
      </x:c>
      <x:c r="L25" s="2"/>
      <x:c r="M25" s="2"/>
    </x:row>
    <x:row r="26" ht="25" customHeight="1">
      <x:c r="A26" s="10" t="str">
        <x:v>Ingresos otros consumidores</x:v>
      </x:c>
      <x:c r="B26" s="34" t="n">
        <x:f>B22*Supuestos!$B$16*Datos!$B$35</x:f>
        <x:v>4.32</x:v>
      </x:c>
      <x:c r="C26" s="34" t="n">
        <x:f>C22*Supuestos!$B$16*Datos!$B$35</x:f>
        <x:v>12.959999999999997</x:v>
      </x:c>
      <x:c r="D26" s="34" t="n">
        <x:f>D22*Supuestos!$B$16*Datos!$B$35</x:f>
        <x:v>30.240000000000006</x:v>
      </x:c>
      <x:c r="E26" s="34" t="n">
        <x:f>E22*Supuestos!$B$16*Datos!$B$35</x:f>
        <x:v>60.48000000000001</x:v>
      </x:c>
      <x:c r="F26" s="34" t="n">
        <x:f>F22*Supuestos!$B$16*Datos!$B$35</x:f>
        <x:v>103.12500000000003</x:v>
      </x:c>
      <x:c r="G26" s="34" t="n">
        <x:f>G22*Supuestos!$B$16*Datos!$B$35</x:f>
        <x:v>123.08467741935488</x:v>
      </x:c>
      <x:c r="H26" s="34" t="n">
        <x:f>H22*Supuestos!$B$16*Datos!$B$35</x:f>
        <x:v>139.71774193548393</x:v>
      </x:c>
      <x:c r="I26" s="34" t="n">
        <x:f>I22*Supuestos!$B$16*Datos!$B$35</x:f>
        <x:v>153.02419354838716</x:v>
      </x:c>
      <x:c r="J26" s="34" t="n">
        <x:f>J22*Supuestos!$B$16*Datos!$B$35</x:f>
        <x:v>162.3387096774194</x:v>
      </x:c>
      <x:c r="K26" s="34" t="n">
        <x:f>K22*Supuestos!$B$16*Datos!$B$35</x:f>
        <x:v>165.00000000000006</x:v>
      </x:c>
      <x:c r="L26" s="2"/>
      <x:c r="M26" s="2"/>
    </x:row>
    <x:row r="27" ht="25" customHeight="1">
      <x:c r="A27" s="72" t="str">
        <x:v>Ingresos totales (MUSD)</x:v>
      </x:c>
      <x:c r="B27" s="45" t="n">
        <x:f>SUM(B24:B26)+B8</x:f>
        <x:v>114.52</x:v>
      </x:c>
      <x:c r="C27" s="45" t="n">
        <x:f>SUM(C24:C26)+C8</x:f>
        <x:v>173.56</x:v>
      </x:c>
      <x:c r="D27" s="45" t="n">
        <x:f>SUM(D24:D26)+D8</x:f>
        <x:v>261.64</x:v>
      </x:c>
      <x:c r="E27" s="45" t="n">
        <x:f>SUM(E24:E26)+E8</x:f>
        <x:v>383.28000000000003</x:v>
      </x:c>
      <x:c r="F27" s="45" t="n">
        <x:f>SUM(F24:F26)+F8</x:f>
        <x:v>526.5625</x:v>
      </x:c>
      <x:c r="G27" s="45" t="n">
        <x:f>SUM(G24:G26)+G8</x:f>
        <x:v>614.7681451612904</x:v>
      </x:c>
      <x:c r="H27" s="45" t="n">
        <x:f>SUM(H24:H26)+H8</x:f>
        <x:v>692.4395161290323</x:v>
      </x:c>
      <x:c r="I27" s="45" t="n">
        <x:f>SUM(I24:I26)+I8</x:f>
        <x:v>754.576612903226</x:v>
      </x:c>
      <x:c r="J27" s="45" t="n">
        <x:f>SUM(J24:J26)+J8</x:f>
        <x:v>799.0725806451613</x:v>
      </x:c>
      <x:c r="K27" s="45" t="n">
        <x:f>SUM(K24:K26)+K8</x:f>
        <x:v>822.5000000000001</x:v>
      </x:c>
      <x:c r="L27" s="2"/>
      <x:c r="M27" s="2"/>
    </x:row>
    <x:row r="28" ht="25" customHeight="1">
      <x:c r="A28" s="10" t="str">
        <x:v>Costes fijos (incluye SBC económica)</x:v>
      </x:c>
      <x:c r="B28" s="34" t="n">
        <x:f>Supuestos!$B$18+(Supuestos!$B$19-Supuestos!$B$18)*(B5-1)/9</x:f>
        <x:v>300</x:v>
      </x:c>
      <x:c r="C28" s="34" t="n">
        <x:f>Supuestos!$B$18+(Supuestos!$B$19-Supuestos!$B$18)*(C5-1)/9</x:f>
        <x:v>327.77777777777777</x:v>
      </x:c>
      <x:c r="D28" s="34" t="n">
        <x:f>Supuestos!$B$18+(Supuestos!$B$19-Supuestos!$B$18)*(D5-1)/9</x:f>
        <x:v>355.55555555555554</x:v>
      </x:c>
      <x:c r="E28" s="34" t="n">
        <x:f>Supuestos!$B$18+(Supuestos!$B$19-Supuestos!$B$18)*(E5-1)/9</x:f>
        <x:v>383.3333333333333</x:v>
      </x:c>
      <x:c r="F28" s="34" t="n">
        <x:f>Supuestos!$B$18+(Supuestos!$B$19-Supuestos!$B$18)*(F5-1)/9</x:f>
        <x:v>411.1111111111111</x:v>
      </x:c>
      <x:c r="G28" s="34" t="n">
        <x:f>Supuestos!$B$18+(Supuestos!$B$19-Supuestos!$B$18)*(G5-1)/9</x:f>
        <x:v>438.8888888888889</x:v>
      </x:c>
      <x:c r="H28" s="34" t="n">
        <x:f>Supuestos!$B$18+(Supuestos!$B$19-Supuestos!$B$18)*(H5-1)/9</x:f>
        <x:v>466.66666666666663</x:v>
      </x:c>
      <x:c r="I28" s="34" t="n">
        <x:f>Supuestos!$B$18+(Supuestos!$B$19-Supuestos!$B$18)*(I5-1)/9</x:f>
        <x:v>494.44444444444446</x:v>
      </x:c>
      <x:c r="J28" s="34" t="n">
        <x:f>Supuestos!$B$18+(Supuestos!$B$19-Supuestos!$B$18)*(J5-1)/9</x:f>
        <x:v>522.2222222222222</x:v>
      </x:c>
      <x:c r="K28" s="34" t="n">
        <x:f>Supuestos!$B$18+(Supuestos!$B$19-Supuestos!$B$18)*(K5-1)/9</x:f>
        <x:v>550</x:v>
      </x:c>
      <x:c r="L28" s="2"/>
      <x:c r="M28" s="2"/>
    </x:row>
    <x:row r="29" ht="25" customHeight="1">
      <x:c r="A29" s="10" t="str">
        <x:v>Costes variables</x:v>
      </x:c>
      <x:c r="B29" s="34" t="n">
        <x:f>B27*Supuestos!$B$17</x:f>
        <x:v>34.355999999999995</x:v>
      </x:c>
      <x:c r="C29" s="34" t="n">
        <x:f>C27*Supuestos!$B$17</x:f>
        <x:v>52.068</x:v>
      </x:c>
      <x:c r="D29" s="34" t="n">
        <x:f>D27*Supuestos!$B$17</x:f>
        <x:v>78.49199999999999</x:v>
      </x:c>
      <x:c r="E29" s="34" t="n">
        <x:f>E27*Supuestos!$B$17</x:f>
        <x:v>114.98400000000001</x:v>
      </x:c>
      <x:c r="F29" s="34" t="n">
        <x:f>F27*Supuestos!$B$17</x:f>
        <x:v>157.96875</x:v>
      </x:c>
      <x:c r="G29" s="34" t="n">
        <x:f>G27*Supuestos!$B$17</x:f>
        <x:v>184.4304435483871</x:v>
      </x:c>
      <x:c r="H29" s="34" t="n">
        <x:f>H27*Supuestos!$B$17</x:f>
        <x:v>207.7318548387097</x:v>
      </x:c>
      <x:c r="I29" s="34" t="n">
        <x:f>I27*Supuestos!$B$17</x:f>
        <x:v>226.37298387096777</x:v>
      </x:c>
      <x:c r="J29" s="34" t="n">
        <x:f>J27*Supuestos!$B$17</x:f>
        <x:v>239.72177419354838</x:v>
      </x:c>
      <x:c r="K29" s="34" t="n">
        <x:f>K27*Supuestos!$B$17</x:f>
        <x:v>246.75000000000003</x:v>
      </x:c>
      <x:c r="L29" s="2"/>
      <x:c r="M29" s="2"/>
    </x:row>
    <x:row r="30" ht="25" customHeight="1">
      <x:c r="A30" s="10" t="str">
        <x:v>Espectro fijo</x:v>
      </x:c>
      <x:c r="B30" s="34" t="n">
        <x:f>Supuestos!$B$25</x:f>
        <x:v>101</x:v>
      </x:c>
      <x:c r="C30" s="34" t="n">
        <x:f>Supuestos!$B$25</x:f>
        <x:v>101</x:v>
      </x:c>
      <x:c r="D30" s="34" t="n">
        <x:f>Supuestos!$B$25</x:f>
        <x:v>101</x:v>
      </x:c>
      <x:c r="E30" s="34" t="n">
        <x:f>Supuestos!$B$25</x:f>
        <x:v>101</x:v>
      </x:c>
      <x:c r="F30" s="34" t="n">
        <x:f>Supuestos!$B$25</x:f>
        <x:v>101</x:v>
      </x:c>
      <x:c r="G30" s="34" t="n">
        <x:f>Supuestos!$B$25</x:f>
        <x:v>101</x:v>
      </x:c>
      <x:c r="H30" s="34" t="n">
        <x:f>Supuestos!$B$25</x:f>
        <x:v>101</x:v>
      </x:c>
      <x:c r="I30" s="34" t="n">
        <x:f>Supuestos!$B$25</x:f>
        <x:v>101</x:v>
      </x:c>
      <x:c r="J30" s="34" t="n">
        <x:f>Supuestos!$B$25</x:f>
        <x:v>101</x:v>
      </x:c>
      <x:c r="K30" s="34" t="n">
        <x:f>Supuestos!$B$25</x:f>
        <x:v>101</x:v>
      </x:c>
      <x:c r="L30" s="2"/>
      <x:c r="M30" s="2"/>
    </x:row>
    <x:row r="31" ht="25" customHeight="1">
      <x:c r="A31" s="10" t="str">
        <x:v>Espectro variable NA</x:v>
      </x:c>
      <x:c r="B31" s="34" t="n">
        <x:f>B24*Supuestos!$B$26</x:f>
        <x:v>0.30000000000000004</x:v>
      </x:c>
      <x:c r="C31" s="34" t="n">
        <x:f>C24*Supuestos!$B$26</x:f>
        <x:v>0.9</x:v>
      </x:c>
      <x:c r="D31" s="34" t="n">
        <x:f>D24*Supuestos!$B$26</x:f>
        <x:v>2.1000000000000005</x:v>
      </x:c>
      <x:c r="E31" s="34" t="n">
        <x:f>E24*Supuestos!$B$26</x:f>
        <x:v>4.200000000000001</x:v>
      </x:c>
      <x:c r="F31" s="34" t="n">
        <x:f>F24*Supuestos!$B$26</x:f>
        <x:v>6.875000000000002</x:v>
      </x:c>
      <x:c r="G31" s="34" t="n">
        <x:f>G24*Supuestos!$B$26</x:f>
        <x:v>8.205645161290324</x:v>
      </x:c>
      <x:c r="H31" s="34" t="n">
        <x:f>H24*Supuestos!$B$26</x:f>
        <x:v>9.31451612903226</x:v>
      </x:c>
      <x:c r="I31" s="34" t="n">
        <x:f>I24*Supuestos!$B$26</x:f>
        <x:v>10.201612903225808</x:v>
      </x:c>
      <x:c r="J31" s="34" t="n">
        <x:f>J24*Supuestos!$B$26</x:f>
        <x:v>10.822580645161292</x:v>
      </x:c>
      <x:c r="K31" s="34" t="n">
        <x:f>K24*Supuestos!$B$26</x:f>
        <x:v>11.000000000000002</x:v>
      </x:c>
      <x:c r="L31" s="2"/>
      <x:c r="M31" s="2"/>
    </x:row>
    <x:row r="32" ht="25" customHeight="1">
      <x:c r="A32" s="10" t="str">
        <x:v>Seguro flota</x:v>
      </x:c>
      <x:c r="B32" s="34" t="n">
        <x:f>B10*Supuestos!$B$20*Supuestos!$B$22</x:f>
        <x:v>14.06</x:v>
      </x:c>
      <x:c r="C32" s="34" t="n">
        <x:f>C10*Supuestos!$B$20*Supuestos!$B$22</x:f>
        <x:v>24.7</x:v>
      </x:c>
      <x:c r="D32" s="34" t="n">
        <x:f>D10*Supuestos!$B$20*Supuestos!$B$22</x:f>
        <x:v>36.1</x:v>
      </x:c>
      <x:c r="E32" s="34" t="n">
        <x:f>E10*Supuestos!$B$20*Supuestos!$B$22</x:f>
        <x:v>47.5</x:v>
      </x:c>
      <x:c r="F32" s="34" t="n">
        <x:f>F10*Supuestos!$B$20*Supuestos!$B$22</x:f>
        <x:v>58.9</x:v>
      </x:c>
      <x:c r="G32" s="34" t="n">
        <x:f>G10*Supuestos!$B$20*Supuestos!$B$22</x:f>
        <x:v>70.3</x:v>
      </x:c>
      <x:c r="H32" s="34" t="n">
        <x:f>H10*Supuestos!$B$20*Supuestos!$B$22</x:f>
        <x:v>79.8</x:v>
      </x:c>
      <x:c r="I32" s="34" t="n">
        <x:f>I10*Supuestos!$B$20*Supuestos!$B$22</x:f>
        <x:v>87.4</x:v>
      </x:c>
      <x:c r="J32" s="34" t="n">
        <x:f>J10*Supuestos!$B$20*Supuestos!$B$22</x:f>
        <x:v>92.72</x:v>
      </x:c>
      <x:c r="K32" s="34" t="n">
        <x:f>K10*Supuestos!$B$20*Supuestos!$B$22</x:f>
        <x:v>94.24</x:v>
      </x:c>
      <x:c r="L32" s="2"/>
      <x:c r="M32" s="2"/>
    </x:row>
    <x:row r="33" ht="25" customHeight="1">
      <x:c r="A33" s="72" t="str">
        <x:v>Costes operativos totales</x:v>
      </x:c>
      <x:c r="B33" s="45" t="n">
        <x:f>SUM(B28:B32)</x:f>
        <x:v>449.716</x:v>
      </x:c>
      <x:c r="C33" s="45" t="n">
        <x:f>SUM(C28:C32)</x:f>
        <x:v>506.4457777777777</x:v>
      </x:c>
      <x:c r="D33" s="45" t="n">
        <x:f>SUM(D28:D32)</x:f>
        <x:v>573.2475555555556</x:v>
      </x:c>
      <x:c r="E33" s="45" t="n">
        <x:f>SUM(E28:E32)</x:f>
        <x:v>651.0173333333333</x:v>
      </x:c>
      <x:c r="F33" s="45" t="n">
        <x:f>SUM(F28:F32)</x:f>
        <x:v>735.8548611111111</x:v>
      </x:c>
      <x:c r="G33" s="45" t="n">
        <x:f>SUM(G28:G32)</x:f>
        <x:v>802.8249775985663</x:v>
      </x:c>
      <x:c r="H33" s="45" t="n">
        <x:f>SUM(H28:H32)</x:f>
        <x:v>864.5130376344085</x:v>
      </x:c>
      <x:c r="I33" s="45" t="n">
        <x:f>SUM(I28:I32)</x:f>
        <x:v>919.4190412186381</x:v>
      </x:c>
      <x:c r="J33" s="45" t="n">
        <x:f>SUM(J28:J32)</x:f>
        <x:v>966.486577060932</x:v>
      </x:c>
      <x:c r="K33" s="45" t="n">
        <x:f>SUM(K28:K32)</x:f>
        <x:v>1002.99</x:v>
      </x:c>
      <x:c r="L33" s="2"/>
      <x:c r="M33" s="2"/>
    </x:row>
    <x:row r="34" ht="25" customHeight="1">
      <x:c r="A34" s="72" t="str">
        <x:v>EBITDA económico</x:v>
      </x:c>
      <x:c r="B34" s="45" t="n">
        <x:f>B27-B33</x:f>
        <x:v>-335.196</x:v>
      </x:c>
      <x:c r="C34" s="45" t="n">
        <x:f>C27-C33</x:f>
        <x:v>-332.8857777777777</x:v>
      </x:c>
      <x:c r="D34" s="45" t="n">
        <x:f>D27-D33</x:f>
        <x:v>-311.60755555555556</x:v>
      </x:c>
      <x:c r="E34" s="45" t="n">
        <x:f>E27-E33</x:f>
        <x:v>-267.7373333333333</x:v>
      </x:c>
      <x:c r="F34" s="45" t="n">
        <x:f>F27-F33</x:f>
        <x:v>-209.29236111111106</x:v>
      </x:c>
      <x:c r="G34" s="45" t="n">
        <x:f>G27-G33</x:f>
        <x:v>-188.05683243727594</x:v>
      </x:c>
      <x:c r="H34" s="45" t="n">
        <x:f>H27-H33</x:f>
        <x:v>-172.07352150537622</x:v>
      </x:c>
      <x:c r="I34" s="45" t="n">
        <x:f>I27-I33</x:f>
        <x:v>-164.84242831541212</x:v>
      </x:c>
      <x:c r="J34" s="45" t="n">
        <x:f>J27-J33</x:f>
        <x:v>-167.4139964157706</x:v>
      </x:c>
      <x:c r="K34" s="45" t="n">
        <x:f>K27-K33</x:f>
        <x:v>-180.4899999999999</x:v>
      </x:c>
      <x:c r="L34" s="2"/>
      <x:c r="M34" s="2"/>
    </x:row>
    <x:row r="35" ht="25" customHeight="1">
      <x:c r="A35" s="10" t="str">
        <x:v>Depreciación económica</x:v>
      </x:c>
      <x:c r="B35" s="34" t="n">
        <x:f>B10*Supuestos!$B$20/Supuestos!$B$21+Supuestos!$B$24</x:f>
        <x:v>217.16666666666669</x:v>
      </x:c>
      <x:c r="C35" s="34" t="n">
        <x:f>C10*Supuestos!$B$20/Supuestos!$B$21+Supuestos!$B$24</x:f>
        <x:v>305.83333333333337</x:v>
      </x:c>
      <x:c r="D35" s="34" t="n">
        <x:f>D10*Supuestos!$B$20/Supuestos!$B$21+Supuestos!$B$24</x:f>
        <x:v>400.8333333333333</x:v>
      </x:c>
      <x:c r="E35" s="34" t="n">
        <x:f>E10*Supuestos!$B$20/Supuestos!$B$21+Supuestos!$B$24</x:f>
        <x:v>495.8333333333333</x:v>
      </x:c>
      <x:c r="F35" s="34" t="n">
        <x:f>F10*Supuestos!$B$20/Supuestos!$B$21+Supuestos!$B$24</x:f>
        <x:v>590.8333333333333</x:v>
      </x:c>
      <x:c r="G35" s="34" t="n">
        <x:f>G10*Supuestos!$B$20/Supuestos!$B$21+Supuestos!$B$24</x:f>
        <x:v>685.8333333333334</x:v>
      </x:c>
      <x:c r="H35" s="34" t="n">
        <x:f>H10*Supuestos!$B$20/Supuestos!$B$21+Supuestos!$B$24</x:f>
        <x:v>765</x:v>
      </x:c>
      <x:c r="I35" s="34" t="n">
        <x:f>I10*Supuestos!$B$20/Supuestos!$B$21+Supuestos!$B$24</x:f>
        <x:v>828.3333333333334</x:v>
      </x:c>
      <x:c r="J35" s="34" t="n">
        <x:f>J10*Supuestos!$B$20/Supuestos!$B$21+Supuestos!$B$24</x:f>
        <x:v>872.6666666666666</x:v>
      </x:c>
      <x:c r="K35" s="34" t="n">
        <x:f>K10*Supuestos!$B$20/Supuestos!$B$21+Supuestos!$B$24</x:f>
        <x:v>885.3333333333334</x:v>
      </x:c>
      <x:c r="L35" s="2"/>
      <x:c r="M35" s="2"/>
    </x:row>
    <x:row r="36" ht="25" customHeight="1">
      <x:c r="A36" s="10" t="str">
        <x:v>Intereses</x:v>
      </x:c>
      <x:c r="B36" s="34" t="n">
        <x:f>IF(B5&lt;=Deuda!$E$5,Deuda!$B$5*Deuda!$C$5,0)+IF(B5&lt;=Deuda!$E$6,Deuda!$B$6*Deuda!$C$6,0)+IF(B5&lt;=Deuda!$E$7,Deuda!$B$7*Deuda!$C$7,0)+IF(B5&lt;=Deuda!$E$8,Deuda!$B$8*Deuda!$C$8,0)+IF(B5&lt;=Deuda!$E$9,Deuda!$B$9*Deuda!$C$9,0)+MAX(0,Datos!$B$36-(B5-1)*Datos!$B$37)*Datos!$B$38</x:f>
        <x:v>78.606895</x:v>
      </x:c>
      <x:c r="C36" s="34" t="n">
        <x:f>IF(C5&lt;=Deuda!$E$5,Deuda!$B$5*Deuda!$C$5,0)+IF(C5&lt;=Deuda!$E$6,Deuda!$B$6*Deuda!$C$6,0)+IF(C5&lt;=Deuda!$E$7,Deuda!$B$7*Deuda!$C$7,0)+IF(C5&lt;=Deuda!$E$8,Deuda!$B$8*Deuda!$C$8,0)+IF(C5&lt;=Deuda!$E$9,Deuda!$B$9*Deuda!$C$9,0)+MAX(0,Datos!$B$36-(C5-1)*Datos!$B$37)*Datos!$B$38</x:f>
        <x:v>77.606895</x:v>
      </x:c>
      <x:c r="D36" s="34" t="n">
        <x:f>IF(D5&lt;=Deuda!$E$5,Deuda!$B$5*Deuda!$C$5,0)+IF(D5&lt;=Deuda!$E$6,Deuda!$B$6*Deuda!$C$6,0)+IF(D5&lt;=Deuda!$E$7,Deuda!$B$7*Deuda!$C$7,0)+IF(D5&lt;=Deuda!$E$8,Deuda!$B$8*Deuda!$C$8,0)+IF(D5&lt;=Deuda!$E$9,Deuda!$B$9*Deuda!$C$9,0)+MAX(0,Datos!$B$36-(D5-1)*Datos!$B$37)*Datos!$B$38</x:f>
        <x:v>76.606895</x:v>
      </x:c>
      <x:c r="E36" s="34" t="n">
        <x:f>IF(E5&lt;=Deuda!$E$5,Deuda!$B$5*Deuda!$C$5,0)+IF(E5&lt;=Deuda!$E$6,Deuda!$B$6*Deuda!$C$6,0)+IF(E5&lt;=Deuda!$E$7,Deuda!$B$7*Deuda!$C$7,0)+IF(E5&lt;=Deuda!$E$8,Deuda!$B$8*Deuda!$C$8,0)+IF(E5&lt;=Deuda!$E$9,Deuda!$B$9*Deuda!$C$9,0)+MAX(0,Datos!$B$36-(E5-1)*Datos!$B$37)*Datos!$B$38</x:f>
        <x:v>75.606895</x:v>
      </x:c>
      <x:c r="F36" s="34" t="n">
        <x:f>IF(F5&lt;=Deuda!$E$5,Deuda!$B$5*Deuda!$C$5,0)+IF(F5&lt;=Deuda!$E$6,Deuda!$B$6*Deuda!$C$6,0)+IF(F5&lt;=Deuda!$E$7,Deuda!$B$7*Deuda!$C$7,0)+IF(F5&lt;=Deuda!$E$8,Deuda!$B$8*Deuda!$C$8,0)+IF(F5&lt;=Deuda!$E$9,Deuda!$B$9*Deuda!$C$9,0)+MAX(0,Datos!$B$36-(F5-1)*Datos!$B$37)*Datos!$B$38</x:f>
        <x:v>74.606895</x:v>
      </x:c>
      <x:c r="G36" s="34" t="n">
        <x:f>IF(G5&lt;=Deuda!$E$5,Deuda!$B$5*Deuda!$C$5,0)+IF(G5&lt;=Deuda!$E$6,Deuda!$B$6*Deuda!$C$6,0)+IF(G5&lt;=Deuda!$E$7,Deuda!$B$7*Deuda!$C$7,0)+IF(G5&lt;=Deuda!$E$8,Deuda!$B$8*Deuda!$C$8,0)+IF(G5&lt;=Deuda!$E$9,Deuda!$B$9*Deuda!$C$9,0)+MAX(0,Datos!$B$36-(G5-1)*Datos!$B$37)*Datos!$B$38</x:f>
        <x:v>73.743095</x:v>
      </x:c>
      <x:c r="H36" s="34" t="n">
        <x:f>IF(H5&lt;=Deuda!$E$5,Deuda!$B$5*Deuda!$C$5,0)+IF(H5&lt;=Deuda!$E$6,Deuda!$B$6*Deuda!$C$6,0)+IF(H5&lt;=Deuda!$E$7,Deuda!$B$7*Deuda!$C$7,0)+IF(H5&lt;=Deuda!$E$8,Deuda!$B$8*Deuda!$C$8,0)+IF(H5&lt;=Deuda!$E$9,Deuda!$B$9*Deuda!$C$9,0)+MAX(0,Datos!$B$36-(H5-1)*Datos!$B$37)*Datos!$B$38</x:f>
        <x:v>73.59375</x:v>
      </x:c>
      <x:c r="I36" s="34" t="n">
        <x:f>IF(I5&lt;=Deuda!$E$5,Deuda!$B$5*Deuda!$C$5,0)+IF(I5&lt;=Deuda!$E$6,Deuda!$B$6*Deuda!$C$6,0)+IF(I5&lt;=Deuda!$E$7,Deuda!$B$7*Deuda!$C$7,0)+IF(I5&lt;=Deuda!$E$8,Deuda!$B$8*Deuda!$C$8,0)+IF(I5&lt;=Deuda!$E$9,Deuda!$B$9*Deuda!$C$9,0)+MAX(0,Datos!$B$36-(I5-1)*Datos!$B$37)*Datos!$B$38</x:f>
        <x:v>65.875</x:v>
      </x:c>
      <x:c r="J36" s="34" t="n">
        <x:f>IF(J5&lt;=Deuda!$E$5,Deuda!$B$5*Deuda!$C$5,0)+IF(J5&lt;=Deuda!$E$6,Deuda!$B$6*Deuda!$C$6,0)+IF(J5&lt;=Deuda!$E$7,Deuda!$B$7*Deuda!$C$7,0)+IF(J5&lt;=Deuda!$E$8,Deuda!$B$8*Deuda!$C$8,0)+IF(J5&lt;=Deuda!$E$9,Deuda!$B$9*Deuda!$C$9,0)+MAX(0,Datos!$B$36-(J5-1)*Datos!$B$37)*Datos!$B$38</x:f>
        <x:v>47.1875</x:v>
      </x:c>
      <x:c r="K36" s="34" t="n">
        <x:f>IF(K5&lt;=Deuda!$E$5,Deuda!$B$5*Deuda!$C$5,0)+IF(K5&lt;=Deuda!$E$6,Deuda!$B$6*Deuda!$C$6,0)+IF(K5&lt;=Deuda!$E$7,Deuda!$B$7*Deuda!$C$7,0)+IF(K5&lt;=Deuda!$E$8,Deuda!$B$8*Deuda!$C$8,0)+IF(K5&lt;=Deuda!$E$9,Deuda!$B$9*Deuda!$C$9,0)+MAX(0,Datos!$B$36-(K5-1)*Datos!$B$37)*Datos!$B$38</x:f>
        <x:v>47.1875</x:v>
      </x:c>
      <x:c r="L36" s="2"/>
      <x:c r="M36" s="2"/>
    </x:row>
    <x:row r="37" ht="25" customHeight="1">
      <x:c r="A37" s="10" t="str">
        <x:v>Impuesto efectivo supuesto</x:v>
      </x:c>
      <x:c r="B37" s="34" t="n">
        <x:f>MAX(0,B34-B35-B36)*Datos!$B$28</x:f>
        <x:v>0</x:v>
      </x:c>
      <x:c r="C37" s="34" t="n">
        <x:f>MAX(0,C34-C35-C36)*Datos!$B$28</x:f>
        <x:v>0</x:v>
      </x:c>
      <x:c r="D37" s="34" t="n">
        <x:f>MAX(0,D34-D35-D36)*Datos!$B$28</x:f>
        <x:v>0</x:v>
      </x:c>
      <x:c r="E37" s="34" t="n">
        <x:f>MAX(0,E34-E35-E36)*Datos!$B$28</x:f>
        <x:v>0</x:v>
      </x:c>
      <x:c r="F37" s="34" t="n">
        <x:f>MAX(0,F34-F35-F36)*Datos!$B$28</x:f>
        <x:v>0</x:v>
      </x:c>
      <x:c r="G37" s="34" t="n">
        <x:f>MAX(0,G34-G35-G36)*Datos!$B$28</x:f>
        <x:v>0</x:v>
      </x:c>
      <x:c r="H37" s="34" t="n">
        <x:f>MAX(0,H34-H35-H36)*Datos!$B$28</x:f>
        <x:v>0</x:v>
      </x:c>
      <x:c r="I37" s="34" t="n">
        <x:f>MAX(0,I34-I35-I36)*Datos!$B$28</x:f>
        <x:v>0</x:v>
      </x:c>
      <x:c r="J37" s="34" t="n">
        <x:f>MAX(0,J34-J35-J36)*Datos!$B$28</x:f>
        <x:v>0</x:v>
      </x:c>
      <x:c r="K37" s="34" t="n">
        <x:f>MAX(0,K34-K35-K36)*Datos!$B$28</x:f>
        <x:v>0</x:v>
      </x:c>
      <x:c r="L37" s="2"/>
      <x:c r="M37" s="2"/>
    </x:row>
    <x:row r="38" ht="25" customHeight="1">
      <x:c r="A38" s="10" t="str">
        <x:v>Satélites netos añadidos</x:v>
      </x:c>
      <x:c r="B38" s="34" t="n">
        <x:f>MAX(0,B6-Datos!$B$33)</x:f>
        <x:v>13</x:v>
      </x:c>
      <x:c r="C38" s="15" t="n">
        <x:f>MAX(0,C6-B6)</x:f>
        <x:v>15</x:v>
      </x:c>
      <x:c r="D38" s="15" t="n">
        <x:f>MAX(0,D6-C6)</x:f>
        <x:v>15</x:v>
      </x:c>
      <x:c r="E38" s="15" t="n">
        <x:f>MAX(0,E6-D6)</x:f>
        <x:v>15</x:v>
      </x:c>
      <x:c r="F38" s="15" t="n">
        <x:f>MAX(0,F6-E6)</x:f>
        <x:v>15</x:v>
      </x:c>
      <x:c r="G38" s="15" t="n">
        <x:f>MAX(0,G6-F6)</x:f>
        <x:v>15</x:v>
      </x:c>
      <x:c r="H38" s="15" t="n">
        <x:f>MAX(0,H6-G6)</x:f>
        <x:v>10</x:v>
      </x:c>
      <x:c r="I38" s="15" t="n">
        <x:f>MAX(0,I6-H6)</x:f>
        <x:v>10</x:v>
      </x:c>
      <x:c r="J38" s="15" t="n">
        <x:f>MAX(0,J6-I6)</x:f>
        <x:v>4</x:v>
      </x:c>
      <x:c r="K38" s="15" t="n">
        <x:f>MAX(0,K6-J6)</x:f>
        <x:v>0</x:v>
      </x:c>
      <x:c r="L38" s="2"/>
      <x:c r="M38" s="2"/>
    </x:row>
    <x:row r="39" ht="25" customHeight="1">
      <x:c r="A39" s="10" t="str">
        <x:v>Reposición por cohortes</x:v>
      </x:c>
      <x:c r="B39" s="34" t="n">
        <x:f>IF(B5=Supuestos!$B$21-2,5,0)+IF(B5=Supuestos!$B$21,7,0)</x:f>
        <x:v>0</x:v>
      </x:c>
      <x:c r="C39" s="34" t="n">
        <x:f>IF(C5=Supuestos!$B$21-2,5,0)+IF(C5=Supuestos!$B$21,7,0)+IF(C5-B5=Supuestos!$B$21,B38+B39,0)</x:f>
        <x:v>0</x:v>
      </x:c>
      <x:c r="D39" s="34" t="n">
        <x:f>IF(D5=Supuestos!$B$21-2,5,0)+IF(D5=Supuestos!$B$21,7,0)+IF(D5-B5=Supuestos!$B$21,B38+B39,0)+IF(D5-C5=Supuestos!$B$21,C38+C39,0)</x:f>
        <x:v>0</x:v>
      </x:c>
      <x:c r="E39" s="34" t="n">
        <x:f>IF(E5=Supuestos!$B$21-2,5,0)+IF(E5=Supuestos!$B$21,7,0)+IF(E5-B5=Supuestos!$B$21,B38+B39,0)+IF(E5-C5=Supuestos!$B$21,C38+C39,0)+IF(E5-D5=Supuestos!$B$21,D38+D39,0)</x:f>
        <x:v>5</x:v>
      </x:c>
      <x:c r="F39" s="34" t="n">
        <x:f>IF(F5=Supuestos!$B$21-2,5,0)+IF(F5=Supuestos!$B$21,7,0)+IF(F5-B5=Supuestos!$B$21,B38+B39,0)+IF(F5-C5=Supuestos!$B$21,C38+C39,0)+IF(F5-D5=Supuestos!$B$21,D38+D39,0)+IF(F5-E5=Supuestos!$B$21,E38+E39,0)</x:f>
        <x:v>0</x:v>
      </x:c>
      <x:c r="G39" s="34" t="n">
        <x:f>IF(G5=Supuestos!$B$21-2,5,0)+IF(G5=Supuestos!$B$21,7,0)+IF(G5-B5=Supuestos!$B$21,B38+B39,0)+IF(G5-C5=Supuestos!$B$21,C38+C39,0)+IF(G5-D5=Supuestos!$B$21,D38+D39,0)+IF(G5-E5=Supuestos!$B$21,E38+E39,0)+IF(G5-F5=Supuestos!$B$21,F38+F39,0)</x:f>
        <x:v>7</x:v>
      </x:c>
      <x:c r="H39" s="34" t="n">
        <x:f>IF(H5=Supuestos!$B$21-2,5,0)+IF(H5=Supuestos!$B$21,7,0)+IF(H5-B5=Supuestos!$B$21,B38+B39,0)+IF(H5-C5=Supuestos!$B$21,C38+C39,0)+IF(H5-D5=Supuestos!$B$21,D38+D39,0)+IF(H5-E5=Supuestos!$B$21,E38+E39,0)+IF(H5-F5=Supuestos!$B$21,F38+F39,0)+IF(H5-G5=Supuestos!$B$21,G38+G39,0)</x:f>
        <x:v>13</x:v>
      </x:c>
      <x:c r="I39" s="34" t="n">
        <x:f>IF(I5=Supuestos!$B$21-2,5,0)+IF(I5=Supuestos!$B$21,7,0)+IF(I5-B5=Supuestos!$B$21,B38+B39,0)+IF(I5-C5=Supuestos!$B$21,C38+C39,0)+IF(I5-D5=Supuestos!$B$21,D38+D39,0)+IF(I5-E5=Supuestos!$B$21,E38+E39,0)+IF(I5-F5=Supuestos!$B$21,F38+F39,0)+IF(I5-G5=Supuestos!$B$21,G38+G39,0)+IF(I5-H5=Supuestos!$B$21,H38+H39,0)</x:f>
        <x:v>15</x:v>
      </x:c>
      <x:c r="J39" s="34" t="n">
        <x:f>IF(J5=Supuestos!$B$21-2,5,0)+IF(J5=Supuestos!$B$21,7,0)+IF(J5-B5=Supuestos!$B$21,B38+B39,0)+IF(J5-C5=Supuestos!$B$21,C38+C39,0)+IF(J5-D5=Supuestos!$B$21,D38+D39,0)+IF(J5-E5=Supuestos!$B$21,E38+E39,0)+IF(J5-F5=Supuestos!$B$21,F38+F39,0)+IF(J5-G5=Supuestos!$B$21,G38+G39,0)+IF(J5-H5=Supuestos!$B$21,H38+H39,0)+IF(J5-I5=Supuestos!$B$21,I38+I39,0)</x:f>
        <x:v>15</x:v>
      </x:c>
      <x:c r="K39" s="34" t="n">
        <x:f>IF(K5=Supuestos!$B$21-2,5,0)+IF(K5=Supuestos!$B$21,7,0)+IF(K5-B5=Supuestos!$B$21,B38+B39,0)+IF(K5-C5=Supuestos!$B$21,C38+C39,0)+IF(K5-D5=Supuestos!$B$21,D38+D39,0)+IF(K5-E5=Supuestos!$B$21,E38+E39,0)+IF(K5-F5=Supuestos!$B$21,F38+F39,0)+IF(K5-G5=Supuestos!$B$21,G38+G39,0)+IF(K5-H5=Supuestos!$B$21,H38+H39,0)+IF(K5-I5=Supuestos!$B$21,I38+I39,0)+IF(K5-J5=Supuestos!$B$21,J38+J39,0)</x:f>
        <x:v>20</x:v>
      </x:c>
      <x:c r="L39" s="2"/>
      <x:c r="M39" s="2"/>
    </x:row>
    <x:row r="40" ht="25" customHeight="1">
      <x:c r="A40" s="10" t="str">
        <x:v>Capex crecimiento bruto</x:v>
      </x:c>
      <x:c r="B40" s="34" t="n">
        <x:f>B38*Supuestos!$B$20/(1-Supuestos!$B$23)</x:f>
        <x:v>514.5833333333334</x:v>
      </x:c>
      <x:c r="C40" s="34" t="n">
        <x:f>C38*Supuestos!$B$20/(1-Supuestos!$B$23)</x:f>
        <x:v>593.75</x:v>
      </x:c>
      <x:c r="D40" s="34" t="n">
        <x:f>D38*Supuestos!$B$20/(1-Supuestos!$B$23)</x:f>
        <x:v>593.75</x:v>
      </x:c>
      <x:c r="E40" s="34" t="n">
        <x:f>E38*Supuestos!$B$20/(1-Supuestos!$B$23)</x:f>
        <x:v>593.75</x:v>
      </x:c>
      <x:c r="F40" s="34" t="n">
        <x:f>F38*Supuestos!$B$20/(1-Supuestos!$B$23)</x:f>
        <x:v>593.75</x:v>
      </x:c>
      <x:c r="G40" s="34" t="n">
        <x:f>G38*Supuestos!$B$20/(1-Supuestos!$B$23)</x:f>
        <x:v>593.75</x:v>
      </x:c>
      <x:c r="H40" s="34" t="n">
        <x:f>H38*Supuestos!$B$20/(1-Supuestos!$B$23)</x:f>
        <x:v>395.83333333333337</x:v>
      </x:c>
      <x:c r="I40" s="34" t="n">
        <x:f>I38*Supuestos!$B$20/(1-Supuestos!$B$23)</x:f>
        <x:v>395.83333333333337</x:v>
      </x:c>
      <x:c r="J40" s="34" t="n">
        <x:f>J38*Supuestos!$B$20/(1-Supuestos!$B$23)</x:f>
        <x:v>158.33333333333334</x:v>
      </x:c>
      <x:c r="K40" s="34" t="n">
        <x:f>K38*Supuestos!$B$20/(1-Supuestos!$B$23)</x:f>
        <x:v>0</x:v>
      </x:c>
      <x:c r="L40" s="2"/>
      <x:c r="M40" s="2"/>
    </x:row>
    <x:row r="41" ht="25" customHeight="1">
      <x:c r="A41" s="10" t="str">
        <x:v>Menos capex ya pagado</x:v>
      </x:c>
      <x:c r="B41" s="34" t="n">
        <x:f>MIN(Supuestos!$B$28,B40)</x:f>
        <x:v>514.5833333333334</x:v>
      </x:c>
      <x:c r="C41" s="15" t="n">
        <x:f>MIN(B42,C40)</x:f>
        <x:v>385.41666666666663</x:v>
      </x:c>
      <x:c r="D41" s="15" t="n">
        <x:f>MIN(C42,D40)</x:f>
        <x:v>0</x:v>
      </x:c>
      <x:c r="E41" s="15" t="n">
        <x:f>MIN(D42,E40)</x:f>
        <x:v>0</x:v>
      </x:c>
      <x:c r="F41" s="15" t="n">
        <x:f>MIN(E42,F40)</x:f>
        <x:v>0</x:v>
      </x:c>
      <x:c r="G41" s="15" t="n">
        <x:f>MIN(F42,G40)</x:f>
        <x:v>0</x:v>
      </x:c>
      <x:c r="H41" s="15" t="n">
        <x:f>MIN(G42,H40)</x:f>
        <x:v>0</x:v>
      </x:c>
      <x:c r="I41" s="15" t="n">
        <x:f>MIN(H42,I40)</x:f>
        <x:v>0</x:v>
      </x:c>
      <x:c r="J41" s="15" t="n">
        <x:f>MIN(I42,J40)</x:f>
        <x:v>0</x:v>
      </x:c>
      <x:c r="K41" s="15" t="n">
        <x:f>MIN(J42,K40)</x:f>
        <x:v>0</x:v>
      </x:c>
      <x:c r="L41" s="2"/>
      <x:c r="M41" s="2"/>
    </x:row>
    <x:row r="42" ht="25" customHeight="1">
      <x:c r="A42" s="10" t="str">
        <x:v>Crédito capex pendiente</x:v>
      </x:c>
      <x:c r="B42" s="34" t="n">
        <x:f>Supuestos!$B$28-B41</x:f>
        <x:v>385.41666666666663</x:v>
      </x:c>
      <x:c r="C42" s="15" t="n">
        <x:f>B42-C41</x:f>
        <x:v>0</x:v>
      </x:c>
      <x:c r="D42" s="15" t="n">
        <x:f>C42-D41</x:f>
        <x:v>0</x:v>
      </x:c>
      <x:c r="E42" s="15" t="n">
        <x:f>D42-E41</x:f>
        <x:v>0</x:v>
      </x:c>
      <x:c r="F42" s="15" t="n">
        <x:f>E42-F41</x:f>
        <x:v>0</x:v>
      </x:c>
      <x:c r="G42" s="15" t="n">
        <x:f>F42-G41</x:f>
        <x:v>0</x:v>
      </x:c>
      <x:c r="H42" s="15" t="n">
        <x:f>G42-H41</x:f>
        <x:v>0</x:v>
      </x:c>
      <x:c r="I42" s="15" t="n">
        <x:f>H42-I41</x:f>
        <x:v>0</x:v>
      </x:c>
      <x:c r="J42" s="15" t="n">
        <x:f>I42-J41</x:f>
        <x:v>0</x:v>
      </x:c>
      <x:c r="K42" s="15" t="n">
        <x:f>J42-K41</x:f>
        <x:v>0</x:v>
      </x:c>
      <x:c r="L42" s="2"/>
      <x:c r="M42" s="2"/>
    </x:row>
    <x:row r="43" ht="25" customHeight="1">
      <x:c r="A43" s="10" t="str">
        <x:v>Capex reposición</x:v>
      </x:c>
      <x:c r="B43" s="34" t="n">
        <x:f>B39*Supuestos!$B$20/(1-Supuestos!$B$23)</x:f>
        <x:v>0</x:v>
      </x:c>
      <x:c r="C43" s="34" t="n">
        <x:f>C39*Supuestos!$B$20/(1-Supuestos!$B$23)</x:f>
        <x:v>0</x:v>
      </x:c>
      <x:c r="D43" s="34" t="n">
        <x:f>D39*Supuestos!$B$20/(1-Supuestos!$B$23)</x:f>
        <x:v>0</x:v>
      </x:c>
      <x:c r="E43" s="34" t="n">
        <x:f>E39*Supuestos!$B$20/(1-Supuestos!$B$23)</x:f>
        <x:v>197.91666666666669</x:v>
      </x:c>
      <x:c r="F43" s="34" t="n">
        <x:f>F39*Supuestos!$B$20/(1-Supuestos!$B$23)</x:f>
        <x:v>0</x:v>
      </x:c>
      <x:c r="G43" s="34" t="n">
        <x:f>G39*Supuestos!$B$20/(1-Supuestos!$B$23)</x:f>
        <x:v>277.08333333333337</x:v>
      </x:c>
      <x:c r="H43" s="34" t="n">
        <x:f>H39*Supuestos!$B$20/(1-Supuestos!$B$23)</x:f>
        <x:v>514.5833333333334</x:v>
      </x:c>
      <x:c r="I43" s="34" t="n">
        <x:f>I39*Supuestos!$B$20/(1-Supuestos!$B$23)</x:f>
        <x:v>593.75</x:v>
      </x:c>
      <x:c r="J43" s="34" t="n">
        <x:f>J39*Supuestos!$B$20/(1-Supuestos!$B$23)</x:f>
        <x:v>593.75</x:v>
      </x:c>
      <x:c r="K43" s="34" t="n">
        <x:f>K39*Supuestos!$B$20/(1-Supuestos!$B$23)</x:f>
        <x:v>791.6666666666667</x:v>
      </x:c>
      <x:c r="L43" s="2"/>
      <x:c r="M43" s="2"/>
    </x:row>
    <x:row r="44" ht="25" customHeight="1">
      <x:c r="A44" s="10" t="str">
        <x:v>Capex tierra</x:v>
      </x:c>
      <x:c r="B44" s="34" t="n">
        <x:f>Supuestos!$B$24</x:f>
        <x:v>100</x:v>
      </x:c>
      <x:c r="C44" s="34" t="n">
        <x:f>Supuestos!$B$24</x:f>
        <x:v>100</x:v>
      </x:c>
      <x:c r="D44" s="34" t="n">
        <x:f>Supuestos!$B$24</x:f>
        <x:v>100</x:v>
      </x:c>
      <x:c r="E44" s="34" t="n">
        <x:f>Supuestos!$B$24</x:f>
        <x:v>100</x:v>
      </x:c>
      <x:c r="F44" s="34" t="n">
        <x:f>Supuestos!$B$24</x:f>
        <x:v>100</x:v>
      </x:c>
      <x:c r="G44" s="34" t="n">
        <x:f>Supuestos!$B$24</x:f>
        <x:v>100</x:v>
      </x:c>
      <x:c r="H44" s="34" t="n">
        <x:f>Supuestos!$B$24</x:f>
        <x:v>100</x:v>
      </x:c>
      <x:c r="I44" s="34" t="n">
        <x:f>Supuestos!$B$24</x:f>
        <x:v>100</x:v>
      </x:c>
      <x:c r="J44" s="34" t="n">
        <x:f>Supuestos!$B$24</x:f>
        <x:v>100</x:v>
      </x:c>
      <x:c r="K44" s="34" t="n">
        <x:f>Supuestos!$B$24</x:f>
        <x:v>100</x:v>
      </x:c>
      <x:c r="L44" s="2"/>
      <x:c r="M44" s="2"/>
    </x:row>
    <x:row r="45" ht="25" customHeight="1">
      <x:c r="A45" s="72" t="str">
        <x:v>Capex económico pagado</x:v>
      </x:c>
      <x:c r="B45" s="45" t="n">
        <x:f>B40-B41+SUM(B43:B44)</x:f>
        <x:v>100</x:v>
      </x:c>
      <x:c r="C45" s="45" t="n">
        <x:f>C40-C41+SUM(C43:C44)</x:f>
        <x:v>308.33333333333337</x:v>
      </x:c>
      <x:c r="D45" s="45" t="n">
        <x:f>D40-D41+SUM(D43:D44)</x:f>
        <x:v>693.75</x:v>
      </x:c>
      <x:c r="E45" s="45" t="n">
        <x:f>E40-E41+SUM(E43:E44)</x:f>
        <x:v>891.6666666666667</x:v>
      </x:c>
      <x:c r="F45" s="45" t="n">
        <x:f>F40-F41+SUM(F43:F44)</x:f>
        <x:v>693.75</x:v>
      </x:c>
      <x:c r="G45" s="45" t="n">
        <x:f>G40-G41+SUM(G43:G44)</x:f>
        <x:v>970.8333333333334</x:v>
      </x:c>
      <x:c r="H45" s="45" t="n">
        <x:f>H40-H41+SUM(H43:H44)</x:f>
        <x:v>1010.4166666666667</x:v>
      </x:c>
      <x:c r="I45" s="45" t="n">
        <x:f>I40-I41+SUM(I43:I44)</x:f>
        <x:v>1089.5833333333335</x:v>
      </x:c>
      <x:c r="J45" s="45" t="n">
        <x:f>J40-J41+SUM(J43:J44)</x:f>
        <x:v>852.0833333333334</x:v>
      </x:c>
      <x:c r="K45" s="45" t="n">
        <x:f>K40-K41+SUM(K43:K44)</x:f>
        <x:v>891.6666666666667</x:v>
      </x:c>
      <x:c r="L45" s="2"/>
      <x:c r="M45" s="2"/>
    </x:row>
    <x:row r="46" ht="25" customHeight="1">
      <x:c r="A46" s="10" t="str">
        <x:v>Cambio capital circulante</x:v>
      </x:c>
      <x:c r="B46" s="34" t="n">
        <x:f>(B27-(Datos!$B$21*2))*Datos!$B$29</x:f>
        <x:v>1.096</x:v>
      </x:c>
      <x:c r="C46" s="34" t="n">
        <x:f>(C27-(B27))*Datos!$B$29</x:f>
        <x:v>2.9520000000000004</x:v>
      </x:c>
      <x:c r="D46" s="34" t="n">
        <x:f>(D27-(C27))*Datos!$B$29</x:f>
        <x:v>4.403999999999999</x:v>
      </x:c>
      <x:c r="E46" s="34" t="n">
        <x:f>(E27-(D27))*Datos!$B$29</x:f>
        <x:v>6.0820000000000025</x:v>
      </x:c>
      <x:c r="F46" s="34" t="n">
        <x:f>(F27-(E27))*Datos!$B$29</x:f>
        <x:v>7.1641249999999985</x:v>
      </x:c>
      <x:c r="G46" s="34" t="n">
        <x:f>(G27-(F27))*Datos!$B$29</x:f>
        <x:v>4.410282258064519</x:v>
      </x:c>
      <x:c r="H46" s="34" t="n">
        <x:f>(H27-(G27))*Datos!$B$29</x:f>
        <x:v>3.883568548387098</x:v>
      </x:c>
      <x:c r="I46" s="34" t="n">
        <x:f>(I27-(H27))*Datos!$B$29</x:f>
        <x:v>3.106854838709683</x:v>
      </x:c>
      <x:c r="J46" s="34" t="n">
        <x:f>(J27-(I27))*Datos!$B$29</x:f>
        <x:v>2.2247983870967687</x:v>
      </x:c>
      <x:c r="K46" s="34" t="n">
        <x:f>(K27-(J27))*Datos!$B$29</x:f>
        <x:v>1.1713709677419388</x:v>
      </x:c>
      <x:c r="L46" s="2"/>
      <x:c r="M46" s="2"/>
    </x:row>
    <x:row r="47" ht="25" customHeight="1">
      <x:c r="A47" s="72" t="str">
        <x:v>FCF antes servicio deuda</x:v>
      </x:c>
      <x:c r="B47" s="52" t="n">
        <x:f>B34-B36-B37-B45-B46-IF(B5&lt;='Datos'!$B$40,'Datos'!$B$39/'Datos'!$B$40,0)</x:f>
        <x:v>-648.3488950000001</x:v>
      </x:c>
      <x:c r="C47" s="52" t="n">
        <x:f>C34-C36-C37-C45-C46-IF(C5&lt;='Datos'!$B$40,'Datos'!$B$39/'Datos'!$B$40,0)</x:f>
        <x:v>-855.2280061111112</x:v>
      </x:c>
      <x:c r="D47" s="52" t="n">
        <x:f>D34-D36-D37-D45-D46-IF(D5&lt;='Datos'!$B$40,'Datos'!$B$39/'Datos'!$B$40,0)</x:f>
        <x:v>-1086.3684505555557</x:v>
      </x:c>
      <x:c r="E47" s="52" t="n">
        <x:f>E34-E36-E37-E45-E46-IF(E5&lt;='Datos'!$B$40,'Datos'!$B$39/'Datos'!$B$40,0)</x:f>
        <x:v>-1241.0928950000002</x:v>
      </x:c>
      <x:c r="F47" s="52" t="n">
        <x:f>F34-F36-F37-F45-F46-IF(F5&lt;='Datos'!$B$40,'Datos'!$B$39/'Datos'!$B$40,0)</x:f>
        <x:v>-984.8133811111111</x:v>
      </x:c>
      <x:c r="G47" s="52" t="n">
        <x:f>G34-G36-G37-G45-G46-IF(G5&lt;='Datos'!$B$40,'Datos'!$B$39/'Datos'!$B$40,0)</x:f>
        <x:v>-1237.0435430286739</x:v>
      </x:c>
      <x:c r="H47" s="52" t="n">
        <x:f>H34-H36-H37-H45-H46-IF(H5&lt;='Datos'!$B$40,'Datos'!$B$39/'Datos'!$B$40,0)</x:f>
        <x:v>-1259.96750672043</x:v>
      </x:c>
      <x:c r="I47" s="52" t="n">
        <x:f>I34-I36-I37-I45-I46-IF(I5&lt;='Datos'!$B$40,'Datos'!$B$39/'Datos'!$B$40,0)</x:f>
        <x:v>-1323.4076164874555</x:v>
      </x:c>
      <x:c r="J47" s="52" t="n">
        <x:f>J34-J36-J37-J45-J46-IF(J5&lt;='Datos'!$B$40,'Datos'!$B$39/'Datos'!$B$40,0)</x:f>
        <x:v>-1068.9096281362008</x:v>
      </x:c>
      <x:c r="K47" s="52" t="n">
        <x:f>K34-K36-K37-K45-K46-IF(K5&lt;='Datos'!$B$40,'Datos'!$B$39/'Datos'!$B$40,0)</x:f>
        <x:v>-1120.5155376344087</x:v>
      </x:c>
      <x:c r="L47" s="2"/>
      <x:c r="M47" s="2"/>
    </x:row>
    <x:row r="48" ht="25" customHeight="1">
      <x:c r="A48" s="10" t="str">
        <x:v>Convertibles, neto cobertura</x:v>
      </x:c>
      <x:c r="B48" s="34" t="n">
        <x:f>IF(B5=Deuda!$E$5,Deuda!$B$5*MAX(1,B9/Deuda!$D$5),0)+IF(B5=Deuda!$E$6,Deuda!$B$6*MAX(1,B9/Deuda!$D$6),0)+IF(B5=Deuda!$E$7,Deuda!$B$7*MAX(1,B9/Deuda!$D$7),0)+IF(B5=Deuda!$E$8,Deuda!$B$8*MAX(1,B9/Deuda!$D$8),0)+IF(B5=Deuda!$E$9,Deuda!$B$9*MAX(1,B9/Deuda!$D$9)-Deuda!$B$9/Deuda!$D$9*MAX(0,MIN(B9,Deuda!$F$9)-Deuda!$D$9),0)</x:f>
        <x:v>0</x:v>
      </x:c>
      <x:c r="C48" s="34" t="n">
        <x:f>IF(C5=Deuda!$E$5,Deuda!$B$5*MAX(1,C9/Deuda!$D$5),0)+IF(C5=Deuda!$E$6,Deuda!$B$6*MAX(1,C9/Deuda!$D$6),0)+IF(C5=Deuda!$E$7,Deuda!$B$7*MAX(1,C9/Deuda!$D$7),0)+IF(C5=Deuda!$E$8,Deuda!$B$8*MAX(1,C9/Deuda!$D$8),0)+IF(C5=Deuda!$E$9,Deuda!$B$9*MAX(1,C9/Deuda!$D$9)-Deuda!$B$9/Deuda!$D$9*MAX(0,MIN(C9,Deuda!$F$9)-Deuda!$D$9),0)</x:f>
        <x:v>0</x:v>
      </x:c>
      <x:c r="D48" s="34" t="n">
        <x:f>IF(D5=Deuda!$E$5,Deuda!$B$5*MAX(1,D9/Deuda!$D$5),0)+IF(D5=Deuda!$E$6,Deuda!$B$6*MAX(1,D9/Deuda!$D$6),0)+IF(D5=Deuda!$E$7,Deuda!$B$7*MAX(1,D9/Deuda!$D$7),0)+IF(D5=Deuda!$E$8,Deuda!$B$8*MAX(1,D9/Deuda!$D$8),0)+IF(D5=Deuda!$E$9,Deuda!$B$9*MAX(1,D9/Deuda!$D$9)-Deuda!$B$9/Deuda!$D$9*MAX(0,MIN(D9,Deuda!$F$9)-Deuda!$D$9),0)</x:f>
        <x:v>0</x:v>
      </x:c>
      <x:c r="E48" s="34" t="n">
        <x:f>IF(E5=Deuda!$E$5,Deuda!$B$5*MAX(1,E9/Deuda!$D$5),0)+IF(E5=Deuda!$E$6,Deuda!$B$6*MAX(1,E9/Deuda!$D$6),0)+IF(E5=Deuda!$E$7,Deuda!$B$7*MAX(1,E9/Deuda!$D$7),0)+IF(E5=Deuda!$E$8,Deuda!$B$8*MAX(1,E9/Deuda!$D$8),0)+IF(E5=Deuda!$E$9,Deuda!$B$9*MAX(1,E9/Deuda!$D$9)-Deuda!$B$9/Deuda!$D$9*MAX(0,MIN(E9,Deuda!$F$9)-Deuda!$D$9),0)</x:f>
        <x:v>0</x:v>
      </x:c>
      <x:c r="F48" s="34" t="n">
        <x:f>IF(F5=Deuda!$E$5,Deuda!$B$5*MAX(1,F9/Deuda!$D$5),0)+IF(F5=Deuda!$E$6,Deuda!$B$6*MAX(1,F9/Deuda!$D$6),0)+IF(F5=Deuda!$E$7,Deuda!$B$7*MAX(1,F9/Deuda!$D$7),0)+IF(F5=Deuda!$E$8,Deuda!$B$8*MAX(1,F9/Deuda!$D$8),0)+IF(F5=Deuda!$E$9,Deuda!$B$9*MAX(1,F9/Deuda!$D$9)-Deuda!$B$9/Deuda!$D$9*MAX(0,MIN(F9,Deuda!$F$9)-Deuda!$D$9),0)</x:f>
        <x:v>0</x:v>
      </x:c>
      <x:c r="G48" s="34" t="n">
        <x:f>IF(G5=Deuda!$E$5,Deuda!$B$5*MAX(1,G9/Deuda!$D$5),0)+IF(G5=Deuda!$E$6,Deuda!$B$6*MAX(1,G9/Deuda!$D$6),0)+IF(G5=Deuda!$E$7,Deuda!$B$7*MAX(1,G9/Deuda!$D$7),0)+IF(G5=Deuda!$E$8,Deuda!$B$8*MAX(1,G9/Deuda!$D$8),0)+IF(G5=Deuda!$E$9,Deuda!$B$9*MAX(1,G9/Deuda!$D$9)-Deuda!$B$9/Deuda!$D$9*MAX(0,MIN(G9,Deuda!$F$9)-Deuda!$D$9),0)</x:f>
        <x:v>3.514</x:v>
      </x:c>
      <x:c r="H48" s="34" t="n">
        <x:f>IF(H5=Deuda!$E$5,Deuda!$B$5*MAX(1,H9/Deuda!$D$5),0)+IF(H5=Deuda!$E$6,Deuda!$B$6*MAX(1,H9/Deuda!$D$6),0)+IF(H5=Deuda!$E$7,Deuda!$B$7*MAX(1,H9/Deuda!$D$7),0)+IF(H5=Deuda!$E$8,Deuda!$B$8*MAX(1,H9/Deuda!$D$8),0)+IF(H5=Deuda!$E$9,Deuda!$B$9*MAX(1,H9/Deuda!$D$9)-Deuda!$B$9/Deuda!$D$9*MAX(0,MIN(H9,Deuda!$F$9)-Deuda!$D$9),0)</x:f>
        <x:v>325</x:v>
      </x:c>
      <x:c r="I48" s="34" t="n">
        <x:f>IF(I5=Deuda!$E$5,Deuda!$B$5*MAX(1,I9/Deuda!$D$5),0)+IF(I5=Deuda!$E$6,Deuda!$B$6*MAX(1,I9/Deuda!$D$6),0)+IF(I5=Deuda!$E$7,Deuda!$B$7*MAX(1,I9/Deuda!$D$7),0)+IF(I5=Deuda!$E$8,Deuda!$B$8*MAX(1,I9/Deuda!$D$8),0)+IF(I5=Deuda!$E$9,Deuda!$B$9*MAX(1,I9/Deuda!$D$9)-Deuda!$B$9/Deuda!$D$9*MAX(0,MIN(I9,Deuda!$F$9)-Deuda!$D$9),0)</x:f>
        <x:v>1150</x:v>
      </x:c>
      <x:c r="J48" s="34" t="n">
        <x:f>IF(J5=Deuda!$E$5,Deuda!$B$5*MAX(1,J9/Deuda!$D$5),0)+IF(J5=Deuda!$E$6,Deuda!$B$6*MAX(1,J9/Deuda!$D$6),0)+IF(J5=Deuda!$E$7,Deuda!$B$7*MAX(1,J9/Deuda!$D$7),0)+IF(J5=Deuda!$E$8,Deuda!$B$8*MAX(1,J9/Deuda!$D$8),0)+IF(J5=Deuda!$E$9,Deuda!$B$9*MAX(1,J9/Deuda!$D$9)-Deuda!$B$9/Deuda!$D$9*MAX(0,MIN(J9,Deuda!$F$9)-Deuda!$D$9),0)</x:f>
        <x:v>0</x:v>
      </x:c>
      <x:c r="K48" s="34" t="n">
        <x:f>IF(K5=Deuda!$E$5,Deuda!$B$5*MAX(1,K9/Deuda!$D$5),0)+IF(K5=Deuda!$E$6,Deuda!$B$6*MAX(1,K9/Deuda!$D$6),0)+IF(K5=Deuda!$E$7,Deuda!$B$7*MAX(1,K9/Deuda!$D$7),0)+IF(K5=Deuda!$E$8,Deuda!$B$8*MAX(1,K9/Deuda!$D$8),0)+IF(K5=Deuda!$E$9,Deuda!$B$9*MAX(1,K9/Deuda!$D$9)-Deuda!$B$9/Deuda!$D$9*MAX(0,MIN(K9,Deuda!$F$9)-Deuda!$D$9),0)</x:f>
        <x:v>2225</x:v>
      </x:c>
      <x:c r="L48" s="2"/>
      <x:c r="M48" s="2"/>
    </x:row>
    <x:row r="49" ht="25" customHeight="1">
      <x:c r="A49" s="10" t="str">
        <x:v>Amortización Trinity</x:v>
      </x:c>
      <x:c r="B49" s="34" t="n">
        <x:f>MIN(Datos!$B$37,MAX(0,Datos!$B$36-(B5-1)*Datos!$B$37))</x:f>
        <x:v>10</x:v>
      </x:c>
      <x:c r="C49" s="34" t="n">
        <x:f>MIN(Datos!$B$37,MAX(0,Datos!$B$36-(C5-1)*Datos!$B$37))</x:f>
        <x:v>10</x:v>
      </x:c>
      <x:c r="D49" s="34" t="n">
        <x:f>MIN(Datos!$B$37,MAX(0,Datos!$B$36-(D5-1)*Datos!$B$37))</x:f>
        <x:v>10</x:v>
      </x:c>
      <x:c r="E49" s="34" t="n">
        <x:f>MIN(Datos!$B$37,MAX(0,Datos!$B$36-(E5-1)*Datos!$B$37))</x:f>
        <x:v>10</x:v>
      </x:c>
      <x:c r="F49" s="34" t="n">
        <x:f>MIN(Datos!$B$37,MAX(0,Datos!$B$36-(F5-1)*Datos!$B$37))</x:f>
        <x:v>8.637999999999998</x:v>
      </x:c>
      <x:c r="G49" s="34" t="n">
        <x:f>MIN(Datos!$B$37,MAX(0,Datos!$B$36-(G5-1)*Datos!$B$37))</x:f>
        <x:v>0</x:v>
      </x:c>
      <x:c r="H49" s="34" t="n">
        <x:f>MIN(Datos!$B$37,MAX(0,Datos!$B$36-(H5-1)*Datos!$B$37))</x:f>
        <x:v>0</x:v>
      </x:c>
      <x:c r="I49" s="34" t="n">
        <x:f>MIN(Datos!$B$37,MAX(0,Datos!$B$36-(I5-1)*Datos!$B$37))</x:f>
        <x:v>0</x:v>
      </x:c>
      <x:c r="J49" s="34" t="n">
        <x:f>MIN(Datos!$B$37,MAX(0,Datos!$B$36-(J5-1)*Datos!$B$37))</x:f>
        <x:v>0</x:v>
      </x:c>
      <x:c r="K49" s="34" t="n">
        <x:f>MIN(Datos!$B$37,MAX(0,Datos!$B$36-(K5-1)*Datos!$B$37))</x:f>
        <x:v>0</x:v>
      </x:c>
      <x:c r="L49" s="2"/>
      <x:c r="M49" s="2"/>
    </x:row>
    <x:row r="50" ht="25" customHeight="1">
      <x:c r="A50" s="10" t="str">
        <x:v>Pago espectro extraordinario</x:v>
      </x:c>
      <x:c r="B50" s="34" t="n">
        <x:f>IF(B5=1,Supuestos!$B$27,0)</x:f>
        <x:v>0</x:v>
      </x:c>
      <x:c r="C50" s="34" t="n">
        <x:f>IF(C5=1,Supuestos!$B$27,0)</x:f>
        <x:v>0</x:v>
      </x:c>
      <x:c r="D50" s="34" t="n">
        <x:f>IF(D5=1,Supuestos!$B$27,0)</x:f>
        <x:v>0</x:v>
      </x:c>
      <x:c r="E50" s="34" t="n">
        <x:f>IF(E5=1,Supuestos!$B$27,0)</x:f>
        <x:v>0</x:v>
      </x:c>
      <x:c r="F50" s="34" t="n">
        <x:f>IF(F5=1,Supuestos!$B$27,0)</x:f>
        <x:v>0</x:v>
      </x:c>
      <x:c r="G50" s="34" t="n">
        <x:f>IF(G5=1,Supuestos!$B$27,0)</x:f>
        <x:v>0</x:v>
      </x:c>
      <x:c r="H50" s="34" t="n">
        <x:f>IF(H5=1,Supuestos!$B$27,0)</x:f>
        <x:v>0</x:v>
      </x:c>
      <x:c r="I50" s="34" t="n">
        <x:f>IF(I5=1,Supuestos!$B$27,0)</x:f>
        <x:v>0</x:v>
      </x:c>
      <x:c r="J50" s="34" t="n">
        <x:f>IF(J5=1,Supuestos!$B$27,0)</x:f>
        <x:v>0</x:v>
      </x:c>
      <x:c r="K50" s="34" t="n">
        <x:f>IF(K5=1,Supuestos!$B$27,0)</x:f>
        <x:v>0</x:v>
      </x:c>
      <x:c r="L50" s="2"/>
      <x:c r="M50" s="2"/>
    </x:row>
    <x:row r="51" ht="25" customHeight="1">
      <x:c r="A51" s="10" t="str">
        <x:v>Caja inicio</x:v>
      </x:c>
      <x:c r="B51" s="34" t="n">
        <x:f>Datos!$B$15</x:f>
        <x:v>2908.0530000000003</x:v>
      </x:c>
      <x:c r="C51" s="15" t="n">
        <x:f>B56</x:f>
        <x:v>2249.7041050000003</x:v>
      </x:c>
      <x:c r="D51" s="15" t="n">
        <x:f>C56</x:f>
        <x:v>1384.476098888889</x:v>
      </x:c>
      <x:c r="E51" s="15" t="n">
        <x:f>D56</x:f>
        <x:v>500</x:v>
      </x:c>
      <x:c r="F51" s="15" t="n">
        <x:f>E56</x:f>
        <x:v>500</x:v>
      </x:c>
      <x:c r="G51" s="15" t="n">
        <x:f>F56</x:f>
        <x:v>499.99999999999994</x:v>
      </x:c>
      <x:c r="H51" s="15" t="n">
        <x:f>G56</x:f>
        <x:v>500.0000000000001</x:v>
      </x:c>
      <x:c r="I51" s="15" t="n">
        <x:f>H56</x:f>
        <x:v>500</x:v>
      </x:c>
      <x:c r="J51" s="15" t="n">
        <x:f>I56</x:f>
        <x:v>500</x:v>
      </x:c>
      <x:c r="K51" s="15" t="n">
        <x:f>J56</x:f>
        <x:v>500</x:v>
      </x:c>
      <x:c r="L51" s="2"/>
      <x:c r="M51" s="2"/>
    </x:row>
    <x:row r="52" ht="25" customHeight="1">
      <x:c r="A52" s="10" t="str">
        <x:v>Caja antes financiación</x:v>
      </x:c>
      <x:c r="B52" s="15" t="n">
        <x:f>B51+B47-SUM(B48:B50)</x:f>
        <x:v>2249.7041050000003</x:v>
      </x:c>
      <x:c r="C52" s="15" t="n">
        <x:f>C51+C47-SUM(C48:C50)</x:f>
        <x:v>1384.476098888889</x:v>
      </x:c>
      <x:c r="D52" s="15" t="n">
        <x:f>D51+D47-SUM(D48:D50)</x:f>
        <x:v>288.1076483333334</x:v>
      </x:c>
      <x:c r="E52" s="15" t="n">
        <x:f>E51+E47-SUM(E48:E50)</x:f>
        <x:v>-751.0928950000002</x:v>
      </x:c>
      <x:c r="F52" s="15" t="n">
        <x:f>F51+F47-SUM(F48:F50)</x:f>
        <x:v>-493.45138111111106</x:v>
      </x:c>
      <x:c r="G52" s="15" t="n">
        <x:f>G51+G47-SUM(G48:G50)</x:f>
        <x:v>-740.5575430286739</x:v>
      </x:c>
      <x:c r="H52" s="15" t="n">
        <x:f>H51+H47-SUM(H48:H50)</x:f>
        <x:v>-1084.9675067204298</x:v>
      </x:c>
      <x:c r="I52" s="15" t="n">
        <x:f>I51+I47-SUM(I48:I50)</x:f>
        <x:v>-1973.4076164874555</x:v>
      </x:c>
      <x:c r="J52" s="15" t="n">
        <x:f>J51+J47-SUM(J48:J50)</x:f>
        <x:v>-568.9096281362008</x:v>
      </x:c>
      <x:c r="K52" s="15" t="n">
        <x:f>K51+K47-SUM(K48:K50)</x:f>
        <x:v>-2845.5155376344087</x:v>
      </x:c>
      <x:c r="L52" s="2"/>
      <x:c r="M52" s="2"/>
    </x:row>
    <x:row r="53" ht="25" customHeight="1">
      <x:c r="A53" s="10" t="str">
        <x:v>Ampliaciones brutas necesarias</x:v>
      </x:c>
      <x:c r="B53" s="34" t="n">
        <x:f>MAX(0,Datos!$B$31-B52)/(1-Datos!$B$32)</x:f>
        <x:v>0</x:v>
      </x:c>
      <x:c r="C53" s="34" t="n">
        <x:f>MAX(0,Datos!$B$31-C52)/(1-Datos!$B$32)</x:f>
        <x:v>0</x:v>
      </x:c>
      <x:c r="D53" s="34" t="n">
        <x:f>MAX(0,Datos!$B$31-D52)/(1-Datos!$B$32)</x:f>
        <x:v>216.21668537414962</x:v>
      </x:c>
      <x:c r="E53" s="34" t="n">
        <x:f>MAX(0,Datos!$B$31-E52)/(1-Datos!$B$32)</x:f>
        <x:v>1276.6254030612247</x:v>
      </x:c>
      <x:c r="F53" s="34" t="n">
        <x:f>MAX(0,Datos!$B$31-F52)/(1-Datos!$B$32)</x:f>
        <x:v>1013.7258990929704</x:v>
      </x:c>
      <x:c r="G53" s="34" t="n">
        <x:f>MAX(0,Datos!$B$31-G52)/(1-Datos!$B$32)</x:f>
        <x:v>1265.87504390681</x:v>
      </x:c>
      <x:c r="H53" s="34" t="n">
        <x:f>MAX(0,Datos!$B$31-H52)/(1-Datos!$B$32)</x:f>
        <x:v>1617.3137823677855</x:v>
      </x:c>
      <x:c r="I53" s="34" t="n">
        <x:f>MAX(0,Datos!$B$31-I52)/(1-Datos!$B$32)</x:f>
        <x:v>2523.885322946383</x:v>
      </x:c>
      <x:c r="J53" s="34" t="n">
        <x:f>MAX(0,Datos!$B$31-J52)/(1-Datos!$B$32)</x:f>
        <x:v>1090.724110343062</x:v>
      </x:c>
      <x:c r="K53" s="34" t="n">
        <x:f>MAX(0,Datos!$B$31-K52)/(1-Datos!$B$32)</x:f>
        <x:v>3413.7913649330703</x:v>
      </x:c>
      <x:c r="L53" s="2"/>
      <x:c r="M53" s="2"/>
    </x:row>
    <x:row r="54" ht="25" customHeight="1">
      <x:c r="A54" s="10" t="str">
        <x:v>Nuevos intereses económicos (M)</x:v>
      </x:c>
      <x:c r="B54" s="15" t="n">
        <x:f>B53/B9</x:f>
        <x:v>0</x:v>
      </x:c>
      <x:c r="C54" s="15" t="n">
        <x:f>C53/C9</x:f>
        <x:v>0</x:v>
      </x:c>
      <x:c r="D54" s="15" t="n">
        <x:f>D53/D9</x:f>
        <x:v>12.012038076341646</x:v>
      </x:c>
      <x:c r="E54" s="15" t="n">
        <x:f>E53/E9</x:f>
        <x:v>85.10836020408165</x:v>
      </x:c>
      <x:c r="F54" s="15" t="n">
        <x:f>F53/F9</x:f>
        <x:v>67.58172660619803</x:v>
      </x:c>
      <x:c r="G54" s="15" t="n">
        <x:f>G53/G9</x:f>
        <x:v>84.39166959378734</x:v>
      </x:c>
      <x:c r="H54" s="15" t="n">
        <x:f>H53/H9</x:f>
        <x:v>107.82091882451904</x:v>
      </x:c>
      <x:c r="I54" s="15" t="n">
        <x:f>I53/I9</x:f>
        <x:v>168.25902152975885</x:v>
      </x:c>
      <x:c r="J54" s="15" t="n">
        <x:f>J53/J9</x:f>
        <x:v>72.71494068953747</x:v>
      </x:c>
      <x:c r="K54" s="15" t="n">
        <x:f>K53/K9</x:f>
        <x:v>227.58609099553803</x:v>
      </x:c>
      <x:c r="L54" s="2"/>
      <x:c r="M54" s="2"/>
    </x:row>
    <x:row r="55" ht="25" customHeight="1">
      <x:c r="A55" s="72" t="str">
        <x:v>Intereses económicos al cierre</x:v>
      </x:c>
      <x:c r="B55" s="52" t="n">
        <x:f>Datos!$B$20+B54</x:f>
        <x:v>405</x:v>
      </x:c>
      <x:c r="C55" s="45" t="n">
        <x:f>B55+C54</x:f>
        <x:v>405</x:v>
      </x:c>
      <x:c r="D55" s="45" t="n">
        <x:f>C55+D54</x:f>
        <x:v>417.01203807634164</x:v>
      </x:c>
      <x:c r="E55" s="45" t="n">
        <x:f>D55+E54</x:f>
        <x:v>502.1203982804233</x:v>
      </x:c>
      <x:c r="F55" s="45" t="n">
        <x:f>E55+F54</x:f>
        <x:v>569.7021248866213</x:v>
      </x:c>
      <x:c r="G55" s="45" t="n">
        <x:f>F55+G54</x:f>
        <x:v>654.0937944804086</x:v>
      </x:c>
      <x:c r="H55" s="45" t="n">
        <x:f>G55+H54</x:f>
        <x:v>761.9147133049277</x:v>
      </x:c>
      <x:c r="I55" s="45" t="n">
        <x:f>H55+I54</x:f>
        <x:v>930.1737348346865</x:v>
      </x:c>
      <x:c r="J55" s="45" t="n">
        <x:f>I55+J54</x:f>
        <x:v>1002.8886755242239</x:v>
      </x:c>
      <x:c r="K55" s="45" t="n">
        <x:f>J55+K54</x:f>
        <x:v>1230.474766519762</x:v>
      </x:c>
      <x:c r="L55" s="2"/>
      <x:c r="M55" s="2"/>
    </x:row>
    <x:row r="56" ht="25" customHeight="1">
      <x:c r="A56" s="72" t="str">
        <x:v>Caja económica al cierre</x:v>
      </x:c>
      <x:c r="B56" s="52" t="n">
        <x:f>B52+B53*(1-Datos!$B$32)</x:f>
        <x:v>2249.7041050000003</x:v>
      </x:c>
      <x:c r="C56" s="52" t="n">
        <x:f>C52+C53*(1-Datos!$B$32)</x:f>
        <x:v>1384.476098888889</x:v>
      </x:c>
      <x:c r="D56" s="52" t="n">
        <x:f>D52+D53*(1-Datos!$B$32)</x:f>
        <x:v>500</x:v>
      </x:c>
      <x:c r="E56" s="52" t="n">
        <x:f>E52+E53*(1-Datos!$B$32)</x:f>
        <x:v>500</x:v>
      </x:c>
      <x:c r="F56" s="52" t="n">
        <x:f>F52+F53*(1-Datos!$B$32)</x:f>
        <x:v>499.99999999999994</x:v>
      </x:c>
      <x:c r="G56" s="52" t="n">
        <x:f>G52+G53*(1-Datos!$B$32)</x:f>
        <x:v>500.0000000000001</x:v>
      </x:c>
      <x:c r="H56" s="52" t="n">
        <x:f>H52+H53*(1-Datos!$B$32)</x:f>
        <x:v>500</x:v>
      </x:c>
      <x:c r="I56" s="52" t="n">
        <x:f>I52+I53*(1-Datos!$B$32)</x:f>
        <x:v>500</x:v>
      </x:c>
      <x:c r="J56" s="52" t="n">
        <x:f>J52+J53*(1-Datos!$B$32)</x:f>
        <x:v>500</x:v>
      </x:c>
      <x:c r="K56" s="52" t="n">
        <x:f>K52+K53*(1-Datos!$B$32)</x:f>
        <x:v>500</x:v>
      </x:c>
      <x:c r="L56" s="2"/>
      <x:c r="M56" s="2"/>
    </x:row>
    <x:row r="57" ht="25" customHeight="1">
      <x:c r="A57" s="10" t="str">
        <x:v>Deuda pendiente al cierre</x:v>
      </x:c>
      <x:c r="B57" s="34" t="n">
        <x:f>IF(B5&lt;Deuda!$E$5,Deuda!$B$5,0)+IF(B5&lt;Deuda!$E$6,Deuda!$B$6,0)+IF(B5&lt;Deuda!$E$7,Deuda!$B$7,0)+IF(B5&lt;Deuda!$E$8,Deuda!$B$8,0)+IF(B5&lt;Deuda!$E$9,Deuda!$B$9,0)+MAX(0,Datos!$B$36-B5*Datos!$B$37)</x:f>
        <x:v>3742.152</x:v>
      </x:c>
      <x:c r="C57" s="34" t="n">
        <x:f>IF(C5&lt;Deuda!$E$5,Deuda!$B$5,0)+IF(C5&lt;Deuda!$E$6,Deuda!$B$6,0)+IF(C5&lt;Deuda!$E$7,Deuda!$B$7,0)+IF(C5&lt;Deuda!$E$8,Deuda!$B$8,0)+IF(C5&lt;Deuda!$E$9,Deuda!$B$9,0)+MAX(0,Datos!$B$36-C5*Datos!$B$37)</x:f>
        <x:v>3732.152</x:v>
      </x:c>
      <x:c r="D57" s="34" t="n">
        <x:f>IF(D5&lt;Deuda!$E$5,Deuda!$B$5,0)+IF(D5&lt;Deuda!$E$6,Deuda!$B$6,0)+IF(D5&lt;Deuda!$E$7,Deuda!$B$7,0)+IF(D5&lt;Deuda!$E$8,Deuda!$B$8,0)+IF(D5&lt;Deuda!$E$9,Deuda!$B$9,0)+MAX(0,Datos!$B$36-D5*Datos!$B$37)</x:f>
        <x:v>3722.152</x:v>
      </x:c>
      <x:c r="E57" s="34" t="n">
        <x:f>IF(E5&lt;Deuda!$E$5,Deuda!$B$5,0)+IF(E5&lt;Deuda!$E$6,Deuda!$B$6,0)+IF(E5&lt;Deuda!$E$7,Deuda!$B$7,0)+IF(E5&lt;Deuda!$E$8,Deuda!$B$8,0)+IF(E5&lt;Deuda!$E$9,Deuda!$B$9,0)+MAX(0,Datos!$B$36-E5*Datos!$B$37)</x:f>
        <x:v>3712.152</x:v>
      </x:c>
      <x:c r="F57" s="34" t="n">
        <x:f>IF(F5&lt;Deuda!$E$5,Deuda!$B$5,0)+IF(F5&lt;Deuda!$E$6,Deuda!$B$6,0)+IF(F5&lt;Deuda!$E$7,Deuda!$B$7,0)+IF(F5&lt;Deuda!$E$8,Deuda!$B$8,0)+IF(F5&lt;Deuda!$E$9,Deuda!$B$9,0)+MAX(0,Datos!$B$36-F5*Datos!$B$37)</x:f>
        <x:v>3703.514</x:v>
      </x:c>
      <x:c r="G57" s="34" t="n">
        <x:f>IF(G5&lt;Deuda!$E$5,Deuda!$B$5,0)+IF(G5&lt;Deuda!$E$6,Deuda!$B$6,0)+IF(G5&lt;Deuda!$E$7,Deuda!$B$7,0)+IF(G5&lt;Deuda!$E$8,Deuda!$B$8,0)+IF(G5&lt;Deuda!$E$9,Deuda!$B$9,0)+MAX(0,Datos!$B$36-G5*Datos!$B$37)</x:f>
        <x:v>3700</x:v>
      </x:c>
      <x:c r="H57" s="34" t="n">
        <x:f>IF(H5&lt;Deuda!$E$5,Deuda!$B$5,0)+IF(H5&lt;Deuda!$E$6,Deuda!$B$6,0)+IF(H5&lt;Deuda!$E$7,Deuda!$B$7,0)+IF(H5&lt;Deuda!$E$8,Deuda!$B$8,0)+IF(H5&lt;Deuda!$E$9,Deuda!$B$9,0)+MAX(0,Datos!$B$36-H5*Datos!$B$37)</x:f>
        <x:v>3375</x:v>
      </x:c>
      <x:c r="I57" s="34" t="n">
        <x:f>IF(I5&lt;Deuda!$E$5,Deuda!$B$5,0)+IF(I5&lt;Deuda!$E$6,Deuda!$B$6,0)+IF(I5&lt;Deuda!$E$7,Deuda!$B$7,0)+IF(I5&lt;Deuda!$E$8,Deuda!$B$8,0)+IF(I5&lt;Deuda!$E$9,Deuda!$B$9,0)+MAX(0,Datos!$B$36-I5*Datos!$B$37)</x:f>
        <x:v>2225</x:v>
      </x:c>
      <x:c r="J57" s="34" t="n">
        <x:f>IF(J5&lt;Deuda!$E$5,Deuda!$B$5,0)+IF(J5&lt;Deuda!$E$6,Deuda!$B$6,0)+IF(J5&lt;Deuda!$E$7,Deuda!$B$7,0)+IF(J5&lt;Deuda!$E$8,Deuda!$B$8,0)+IF(J5&lt;Deuda!$E$9,Deuda!$B$9,0)+MAX(0,Datos!$B$36-J5*Datos!$B$37)</x:f>
        <x:v>2225</x:v>
      </x:c>
      <x:c r="K57" s="34" t="n">
        <x:f>IF(K5&lt;Deuda!$E$5,Deuda!$B$5,0)+IF(K5&lt;Deuda!$E$6,Deuda!$B$6,0)+IF(K5&lt;Deuda!$E$7,Deuda!$B$7,0)+IF(K5&lt;Deuda!$E$8,Deuda!$B$8,0)+IF(K5&lt;Deuda!$E$9,Deuda!$B$9,0)+MAX(0,Datos!$B$36-K5*Datos!$B$37)</x:f>
        <x:v>0</x:v>
      </x:c>
      <x:c r="L57" s="2"/>
      <x:c r="M57" s="2"/>
    </x:row>
    <x:row r="58" ht="25" customHeight="1">
      <x:c r="A58" s="10"/>
      <x:c r="B58" s="15"/>
      <x:c r="C58" s="15"/>
      <x:c r="D58" s="15"/>
      <x:c r="E58" s="15"/>
      <x:c r="F58" s="15"/>
      <x:c r="G58" s="15"/>
      <x:c r="H58" s="15"/>
      <x:c r="I58" s="15"/>
      <x:c r="J58" s="15"/>
      <x:c r="K58" s="15"/>
      <x:c r="L58" s="2"/>
      <x:c r="M58" s="2"/>
    </x:row>
    <x:row r="59" ht="25" customHeight="1">
      <x:c r="A59" s="10" t="str">
        <x:v>Reposición anual normalizada terminal</x:v>
      </x:c>
      <x:c r="B59" s="15"/>
      <x:c r="C59" s="15"/>
      <x:c r="D59" s="15"/>
      <x:c r="E59" s="15"/>
      <x:c r="F59" s="15"/>
      <x:c r="G59" s="15"/>
      <x:c r="H59" s="15"/>
      <x:c r="I59" s="15"/>
      <x:c r="J59" s="15"/>
      <x:c r="K59" s="34" t="n">
        <x:f>K6*Supuestos!$B$20/Supuestos!$B$21/(1-Supuestos!$B$23)+Supuestos!$B$24</x:f>
        <x:v>918.0555555555557</x:v>
      </x:c>
      <x:c r="L59" s="2"/>
      <x:c r="M59" s="2"/>
    </x:row>
    <x:row r="60" ht="25" customHeight="1">
      <x:c r="A60" s="10" t="str">
        <x:v>Impuestos normalizados terminales</x:v>
      </x:c>
      <x:c r="B60" s="15"/>
      <x:c r="C60" s="15"/>
      <x:c r="D60" s="15"/>
      <x:c r="E60" s="15"/>
      <x:c r="F60" s="15"/>
      <x:c r="G60" s="15"/>
      <x:c r="H60" s="15"/>
      <x:c r="I60" s="15"/>
      <x:c r="J60" s="15"/>
      <x:c r="K60" s="34" t="n">
        <x:f>MAX(0,K34-K59)*Datos!$B$28</x:f>
        <x:v>0</x:v>
      </x:c>
      <x:c r="L60" s="2"/>
      <x:c r="M60" s="2"/>
    </x:row>
    <x:row r="61" ht="25" customHeight="1">
      <x:c r="A61" s="73" t="str">
        <x:v>FCF terminal sostenible</x:v>
      </x:c>
      <x:c r="B61" s="67"/>
      <x:c r="C61" s="67"/>
      <x:c r="D61" s="67"/>
      <x:c r="E61" s="67"/>
      <x:c r="F61" s="67"/>
      <x:c r="G61" s="67"/>
      <x:c r="H61" s="67"/>
      <x:c r="I61" s="67"/>
      <x:c r="J61" s="67"/>
      <x:c r="K61" s="68" t="n">
        <x:f>K34-K60-K59-K27*Datos!$B$29*Datos!$B$30</x:f>
        <x:v>-1099.7793055555555</x:v>
      </x:c>
      <x:c r="L61" s="2"/>
      <x:c r="M61" s="2"/>
    </x:row>
    <x:row r="62" ht="25" customHeight="1">
      <x:c r="A62" s="10" t="str">
        <x:v>Valor operación terminal</x:v>
      </x:c>
      <x:c r="B62" s="15"/>
      <x:c r="C62" s="15"/>
      <x:c r="D62" s="15"/>
      <x:c r="E62" s="15"/>
      <x:c r="F62" s="15"/>
      <x:c r="G62" s="15"/>
      <x:c r="H62" s="15"/>
      <x:c r="I62" s="15"/>
      <x:c r="J62" s="15"/>
      <x:c r="K62" s="34" t="n">
        <x:f>MAX(0,K61)*Supuestos!$B$29</x:f>
        <x:v>0</x:v>
      </x:c>
      <x:c r="L62" s="2"/>
      <x:c r="M62" s="2"/>
    </x:row>
    <x:row r="63" ht="25" customHeight="1">
      <x:c r="A63" s="10" t="str">
        <x:v>Valor capital terminal</x:v>
      </x:c>
      <x:c r="B63" s="15"/>
      <x:c r="C63" s="15"/>
      <x:c r="D63" s="15"/>
      <x:c r="E63" s="15"/>
      <x:c r="F63" s="15"/>
      <x:c r="G63" s="15"/>
      <x:c r="H63" s="15"/>
      <x:c r="I63" s="15"/>
      <x:c r="J63" s="15"/>
      <x:c r="K63" s="15" t="n">
        <x:f>IF(K61&gt;0,MAX(0,K62+K56-K57),0)</x:f>
        <x:v>0</x:v>
      </x:c>
      <x:c r="L63" s="2"/>
      <x:c r="M63" s="2"/>
    </x:row>
    <x:row r="64" ht="25" customHeight="1">
      <x:c r="A64" s="73" t="str">
        <x:v>Valor terminal por acción</x:v>
      </x:c>
      <x:c r="B64" s="67"/>
      <x:c r="C64" s="67"/>
      <x:c r="D64" s="67"/>
      <x:c r="E64" s="67"/>
      <x:c r="F64" s="67"/>
      <x:c r="G64" s="67"/>
      <x:c r="H64" s="67"/>
      <x:c r="I64" s="67"/>
      <x:c r="J64" s="67"/>
      <x:c r="K64" s="67" t="n">
        <x:f>K63/K55</x:f>
        <x:v>0</x:v>
      </x:c>
      <x:c r="L64" s="2"/>
      <x:c r="M64" s="2"/>
    </x:row>
    <x:row r="65" ht="25" customHeight="1">
      <x:c r="A65" s="73" t="str">
        <x:v>Valor presente a septiembre 2026</x:v>
      </x:c>
      <x:c r="B65" s="67"/>
      <x:c r="C65" s="67"/>
      <x:c r="D65" s="67"/>
      <x:c r="E65" s="67"/>
      <x:c r="F65" s="67"/>
      <x:c r="G65" s="67"/>
      <x:c r="H65" s="67"/>
      <x:c r="I65" s="67"/>
      <x:c r="J65" s="67"/>
      <x:c r="K65" s="68" t="n">
        <x:f>K64/(1+Supuestos!$B$30)^10</x:f>
        <x:v>0</x:v>
      </x:c>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K2"/>
    <x:mergeCell ref="A3:K3"/>
  </x:mergeCells>
  <x:pageMargins left="0.7" right="0.7" top="0.75" bottom="0.75" header="0.3" footer="0.3"/>
  <x:legacyDrawing xmlns:r="http://schemas.openxmlformats.org/officeDocument/2006/relationships" r:id="R01db456274d94a57"/>
</x:worksheet>
</file>

<file path=xl/worksheets/sheet6.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BASE | periodos septiembre–septiembre</x:v>
      </x:c>
      <x:c r="B1" s="6"/>
      <x:c r="C1" s="6"/>
      <x:c r="D1" s="6"/>
      <x:c r="E1" s="6"/>
      <x:c r="F1" s="6"/>
      <x:c r="G1" s="6"/>
      <x:c r="H1" s="6"/>
      <x:c r="I1" s="6"/>
      <x:c r="J1" s="6"/>
      <x:c r="K1" s="6"/>
      <x:c r="L1" s="2"/>
      <x:c r="M1" s="2"/>
    </x:row>
    <x:row r="2" ht="25" customHeight="1">
      <x:c r="A2" s="6"/>
      <x:c r="B2" s="6"/>
      <x:c r="C2" s="6"/>
      <x:c r="D2" s="6"/>
      <x:c r="E2" s="6"/>
      <x:c r="F2" s="6"/>
      <x:c r="G2" s="6"/>
      <x:c r="H2" s="6"/>
      <x:c r="I2" s="6"/>
      <x:c r="J2" s="6"/>
      <x:c r="K2" s="6"/>
      <x:c r="L2" s="2"/>
      <x:c r="M2" s="2"/>
    </x:row>
    <x:row r="3" ht="18" customHeight="1">
      <x:c r="A3" s="10" t="str">
        <x:v>MUSD y millones de líneas, salvo precio, años, GB y satélites. Inputs azules; escenarios no verificados.</x:v>
      </x:c>
      <x:c r="B3" s="10"/>
      <x:c r="C3" s="10"/>
      <x:c r="D3" s="10"/>
      <x:c r="E3" s="10"/>
      <x:c r="F3" s="10"/>
      <x:c r="G3" s="10"/>
      <x:c r="H3" s="10"/>
      <x:c r="I3" s="10"/>
      <x:c r="J3" s="10"/>
      <x:c r="K3" s="10"/>
      <x:c r="L3" s="2"/>
      <x:c r="M3" s="2"/>
    </x:row>
    <x:row r="4" ht="18" customHeight="1">
      <x:c r="A4" s="36"/>
      <x:c r="B4" s="36"/>
      <x:c r="C4" s="36"/>
      <x:c r="D4" s="36"/>
      <x:c r="E4" s="36"/>
      <x:c r="F4" s="36"/>
      <x:c r="G4" s="36"/>
      <x:c r="H4" s="36"/>
      <x:c r="I4" s="36"/>
      <x:c r="J4" s="36"/>
      <x:c r="K4" s="36"/>
      <x:c r="L4" s="2"/>
      <x:c r="M4" s="2"/>
    </x:row>
    <x:row r="5" ht="25" customHeight="1">
      <x:c r="A5" s="10" t="str">
        <x:v>Periodo desde septiembre 2026</x:v>
      </x:c>
      <x:c r="B5" s="2" t="n">
        <x:v>1</x:v>
      </x:c>
      <x:c r="C5" s="2" t="n">
        <x:v>2</x:v>
      </x:c>
      <x:c r="D5" s="2" t="n">
        <x:v>3</x:v>
      </x:c>
      <x:c r="E5" s="2" t="n">
        <x:v>4</x:v>
      </x:c>
      <x:c r="F5" s="2" t="n">
        <x:v>5</x:v>
      </x:c>
      <x:c r="G5" s="2" t="n">
        <x:v>6</x:v>
      </x:c>
      <x:c r="H5" s="2" t="n">
        <x:v>7</x:v>
      </x:c>
      <x:c r="I5" s="2" t="n">
        <x:v>8</x:v>
      </x:c>
      <x:c r="J5" s="2" t="n">
        <x:v>9</x:v>
      </x:c>
      <x:c r="K5" s="2" t="n">
        <x:v>10</x:v>
      </x:c>
      <x:c r="L5" s="2"/>
      <x:c r="M5" s="2"/>
    </x:row>
    <x:row r="6" ht="25" customHeight="1">
      <x:c r="A6" s="10" t="str">
        <x:v>Flota a cierre (input)</x:v>
      </x:c>
      <x:c r="B6" s="12" t="n">
        <x:v>45</x:v>
      </x:c>
      <x:c r="C6" s="12" t="n">
        <x:v>75</x:v>
      </x:c>
      <x:c r="D6" s="12" t="n">
        <x:v>110</x:v>
      </x:c>
      <x:c r="E6" s="12" t="n">
        <x:v>150</x:v>
      </x:c>
      <x:c r="F6" s="12" t="n">
        <x:v>180</x:v>
      </x:c>
      <x:c r="G6" s="12" t="n">
        <x:v>210</x:v>
      </x:c>
      <x:c r="H6" s="12" t="n">
        <x:v>230</x:v>
      </x:c>
      <x:c r="I6" s="12" t="n">
        <x:v>248</x:v>
      </x:c>
      <x:c r="J6" s="12" t="n">
        <x:v>248</x:v>
      </x:c>
      <x:c r="K6" s="12" t="n">
        <x:v>248</x:v>
      </x:c>
      <x:c r="L6" s="2"/>
      <x:c r="M6" s="2"/>
    </x:row>
    <x:row r="7" ht="25" customHeight="1">
      <x:c r="A7" s="10" t="str">
        <x:v>Penetración demanda final (input)</x:v>
      </x:c>
      <x:c r="B7" s="18" t="n">
        <x:v>0.005</x:v>
      </x:c>
      <x:c r="C7" s="18" t="n">
        <x:v>0.025</x:v>
      </x:c>
      <x:c r="D7" s="18" t="n">
        <x:v>0.065</x:v>
      </x:c>
      <x:c r="E7" s="18" t="n">
        <x:v>0.13</x:v>
      </x:c>
      <x:c r="F7" s="18" t="n">
        <x:v>0.24</x:v>
      </x:c>
      <x:c r="G7" s="18" t="n">
        <x:v>0.38</x:v>
      </x:c>
      <x:c r="H7" s="18" t="n">
        <x:v>0.53</x:v>
      </x:c>
      <x:c r="I7" s="18" t="n">
        <x:v>0.7</x:v>
      </x:c>
      <x:c r="J7" s="18" t="n">
        <x:v>0.85</x:v>
      </x:c>
      <x:c r="K7" s="18" t="n">
        <x:v>1</x:v>
      </x:c>
      <x:c r="L7" s="2"/>
      <x:c r="M7" s="2"/>
    </x:row>
    <x:row r="8" ht="25" customHeight="1">
      <x:c r="A8" s="10" t="str">
        <x:v>Otros ingresos MUSD (input)</x:v>
      </x:c>
      <x:c r="B8" s="12" t="n">
        <x:v>150</x:v>
      </x:c>
      <x:c r="C8" s="12" t="n">
        <x:v>200</x:v>
      </x:c>
      <x:c r="D8" s="12" t="n">
        <x:v>260</x:v>
      </x:c>
      <x:c r="E8" s="12" t="n">
        <x:v>320</x:v>
      </x:c>
      <x:c r="F8" s="12" t="n">
        <x:v>390</x:v>
      </x:c>
      <x:c r="G8" s="12" t="n">
        <x:v>470</x:v>
      </x:c>
      <x:c r="H8" s="12" t="n">
        <x:v>550</x:v>
      </x:c>
      <x:c r="I8" s="12" t="n">
        <x:v>630</x:v>
      </x:c>
      <x:c r="J8" s="12" t="n">
        <x:v>710</x:v>
      </x:c>
      <x:c r="K8" s="12" t="n">
        <x:v>800</x:v>
      </x:c>
      <x:c r="L8" s="2"/>
      <x:c r="M8" s="2"/>
    </x:row>
    <x:row r="9" ht="25" customHeight="1">
      <x:c r="A9" s="10" t="str">
        <x:v>Precio financiación / deuda (input)</x:v>
      </x:c>
      <x:c r="B9" s="12" t="n">
        <x:v>50</x:v>
      </x:c>
      <x:c r="C9" s="12" t="n">
        <x:v>55</x:v>
      </x:c>
      <x:c r="D9" s="12" t="n">
        <x:v>60</x:v>
      </x:c>
      <x:c r="E9" s="12" t="n">
        <x:v>70</x:v>
      </x:c>
      <x:c r="F9" s="12" t="n">
        <x:v>80</x:v>
      </x:c>
      <x:c r="G9" s="12" t="n">
        <x:v>90</x:v>
      </x:c>
      <x:c r="H9" s="12" t="n">
        <x:v>105</x:v>
      </x:c>
      <x:c r="I9" s="12" t="n">
        <x:v>120</x:v>
      </x:c>
      <x:c r="J9" s="12" t="n">
        <x:v>135</x:v>
      </x:c>
      <x:c r="K9" s="12" t="n">
        <x:v>150</x:v>
      </x:c>
      <x:c r="L9" s="2"/>
      <x:c r="M9" s="2"/>
    </x:row>
    <x:row r="10" ht="25" customHeight="1">
      <x:c r="A10" s="10" t="str">
        <x:v>Flota media equivalente</x:v>
      </x:c>
      <x:c r="B10" s="34" t="n">
        <x:f>(Datos!$B$33+B6)/2</x:f>
        <x:v>28.5</x:v>
      </x:c>
      <x:c r="C10" s="15" t="n">
        <x:f>(B6+C6)/2</x:f>
        <x:v>60</x:v>
      </x:c>
      <x:c r="D10" s="15" t="n">
        <x:f>(C6+D6)/2</x:f>
        <x:v>92.5</x:v>
      </x:c>
      <x:c r="E10" s="15" t="n">
        <x:f>(D6+E6)/2</x:f>
        <x:v>130</x:v>
      </x:c>
      <x:c r="F10" s="15" t="n">
        <x:f>(E6+F6)/2</x:f>
        <x:v>165</x:v>
      </x:c>
      <x:c r="G10" s="15" t="n">
        <x:f>(F6+G6)/2</x:f>
        <x:v>195</x:v>
      </x:c>
      <x:c r="H10" s="15" t="n">
        <x:f>(G6+H6)/2</x:f>
        <x:v>220</x:v>
      </x:c>
      <x:c r="I10" s="15" t="n">
        <x:f>(H6+I6)/2</x:f>
        <x:v>239</x:v>
      </x:c>
      <x:c r="J10" s="15" t="n">
        <x:f>(I6+J6)/2</x:f>
        <x:v>248</x:v>
      </x:c>
      <x:c r="K10" s="15" t="n">
        <x:f>(J6+K6)/2</x:f>
        <x:v>248</x:v>
      </x:c>
      <x:c r="L10" s="2"/>
      <x:c r="M10" s="2"/>
    </x:row>
    <x:row r="11" ht="25" customHeight="1">
      <x:c r="A11" s="10" t="str">
        <x:v>Capacidad útil NA (M GB/mes)</x:v>
      </x:c>
      <x:c r="B11" s="34" t="n">
        <x:f>Supuestos!$C$5*B10/Datos!$B$34*Supuestos!$C$8</x:f>
        <x:v>0.38612903225806444</x:v>
      </x:c>
      <x:c r="C11" s="34" t="n">
        <x:f>Supuestos!$C$5*C10/Datos!$B$34*Supuestos!$C$8</x:f>
        <x:v>0.8129032258064516</x:v>
      </x:c>
      <x:c r="D11" s="34" t="n">
        <x:f>Supuestos!$C$5*D10/Datos!$B$34*Supuestos!$C$8</x:f>
        <x:v>1.2532258064516129</x:v>
      </x:c>
      <x:c r="E11" s="34" t="n">
        <x:f>Supuestos!$C$5*E10/Datos!$B$34*Supuestos!$C$8</x:f>
        <x:v>1.761290322580645</x:v>
      </x:c>
      <x:c r="F11" s="34" t="n">
        <x:f>Supuestos!$C$5*F10/Datos!$B$34*Supuestos!$C$8</x:f>
        <x:v>2.235483870967742</x:v>
      </x:c>
      <x:c r="G11" s="34" t="n">
        <x:f>Supuestos!$C$5*G10/Datos!$B$34*Supuestos!$C$8</x:f>
        <x:v>2.641935483870968</x:v>
      </x:c>
      <x:c r="H11" s="34" t="n">
        <x:f>Supuestos!$C$5*H10/Datos!$B$34*Supuestos!$C$8</x:f>
        <x:v>2.9806451612903224</x:v>
      </x:c>
      <x:c r="I11" s="34" t="n">
        <x:f>Supuestos!$C$5*I10/Datos!$B$34*Supuestos!$C$8</x:f>
        <x:v>3.238064516129032</x:v>
      </x:c>
      <x:c r="J11" s="34" t="n">
        <x:f>Supuestos!$C$5*J10/Datos!$B$34*Supuestos!$C$8</x:f>
        <x:v>3.36</x:v>
      </x:c>
      <x:c r="K11" s="34" t="n">
        <x:f>Supuestos!$C$5*K10/Datos!$B$34*Supuestos!$C$8</x:f>
        <x:v>3.36</x:v>
      </x:c>
      <x:c r="L11" s="2"/>
      <x:c r="M11" s="2"/>
    </x:row>
    <x:row r="12" ht="25" customHeight="1">
      <x:c r="A12" s="10" t="str">
        <x:v>Capacidad útil Europa</x:v>
      </x:c>
      <x:c r="B12" s="34" t="n">
        <x:f>Supuestos!$C$6*B10/Datos!$B$34*Supuestos!$C$8</x:f>
        <x:v>0.48266129032258065</x:v>
      </x:c>
      <x:c r="C12" s="34" t="n">
        <x:f>Supuestos!$C$6*C10/Datos!$B$34*Supuestos!$C$8</x:f>
        <x:v>1.0161290322580645</x:v>
      </x:c>
      <x:c r="D12" s="34" t="n">
        <x:f>Supuestos!$C$6*D10/Datos!$B$34*Supuestos!$C$8</x:f>
        <x:v>1.566532258064516</x:v>
      </x:c>
      <x:c r="E12" s="34" t="n">
        <x:f>Supuestos!$C$6*E10/Datos!$B$34*Supuestos!$C$8</x:f>
        <x:v>2.201612903225806</x:v>
      </x:c>
      <x:c r="F12" s="34" t="n">
        <x:f>Supuestos!$C$6*F10/Datos!$B$34*Supuestos!$C$8</x:f>
        <x:v>2.794354838709677</x:v>
      </x:c>
      <x:c r="G12" s="34" t="n">
        <x:f>Supuestos!$C$6*G10/Datos!$B$34*Supuestos!$C$8</x:f>
        <x:v>3.3024193548387095</x:v>
      </x:c>
      <x:c r="H12" s="34" t="n">
        <x:f>Supuestos!$C$6*H10/Datos!$B$34*Supuestos!$C$8</x:f>
        <x:v>3.7258064516129026</x:v>
      </x:c>
      <x:c r="I12" s="34" t="n">
        <x:f>Supuestos!$C$6*I10/Datos!$B$34*Supuestos!$C$8</x:f>
        <x:v>4.04758064516129</x:v>
      </x:c>
      <x:c r="J12" s="34" t="n">
        <x:f>Supuestos!$C$6*J10/Datos!$B$34*Supuestos!$C$8</x:f>
        <x:v>4.199999999999999</x:v>
      </x:c>
      <x:c r="K12" s="34" t="n">
        <x:f>Supuestos!$C$6*K10/Datos!$B$34*Supuestos!$C$8</x:f>
        <x:v>4.199999999999999</x:v>
      </x:c>
      <x:c r="L12" s="2"/>
      <x:c r="M12" s="2"/>
    </x:row>
    <x:row r="13" ht="25" customHeight="1">
      <x:c r="A13" s="10" t="str">
        <x:v>Capacidad útil otros</x:v>
      </x:c>
      <x:c r="B13" s="34" t="n">
        <x:f>Supuestos!$C$7*B10/Datos!$B$34*Supuestos!$C$8</x:f>
        <x:v>1.4479838709677417</x:v>
      </x:c>
      <x:c r="C13" s="34" t="n">
        <x:f>Supuestos!$C$7*C10/Datos!$B$34*Supuestos!$C$8</x:f>
        <x:v>3.048387096774193</x:v>
      </x:c>
      <x:c r="D13" s="34" t="n">
        <x:f>Supuestos!$C$7*D10/Datos!$B$34*Supuestos!$C$8</x:f>
        <x:v>4.699596774193548</x:v>
      </x:c>
      <x:c r="E13" s="34" t="n">
        <x:f>Supuestos!$C$7*E10/Datos!$B$34*Supuestos!$C$8</x:f>
        <x:v>6.604838709677419</x:v>
      </x:c>
      <x:c r="F13" s="34" t="n">
        <x:f>Supuestos!$C$7*F10/Datos!$B$34*Supuestos!$C$8</x:f>
        <x:v>8.383064516129032</x:v>
      </x:c>
      <x:c r="G13" s="34" t="n">
        <x:f>Supuestos!$C$7*G10/Datos!$B$34*Supuestos!$C$8</x:f>
        <x:v>9.907258064516128</x:v>
      </x:c>
      <x:c r="H13" s="34" t="n">
        <x:f>Supuestos!$C$7*H10/Datos!$B$34*Supuestos!$C$8</x:f>
        <x:v>11.177419354838708</x:v>
      </x:c>
      <x:c r="I13" s="34" t="n">
        <x:f>Supuestos!$C$7*I10/Datos!$B$34*Supuestos!$C$8</x:f>
        <x:v>12.14274193548387</x:v>
      </x:c>
      <x:c r="J13" s="34" t="n">
        <x:f>Supuestos!$C$7*J10/Datos!$B$34*Supuestos!$C$8</x:f>
        <x:v>12.6</x:v>
      </x:c>
      <x:c r="K13" s="34" t="n">
        <x:f>Supuestos!$C$7*K10/Datos!$B$34*Supuestos!$C$8</x:f>
        <x:v>12.6</x:v>
      </x:c>
      <x:c r="L13" s="2"/>
      <x:c r="M13" s="2"/>
    </x:row>
    <x:row r="14" ht="25" customHeight="1">
      <x:c r="A14" s="10" t="str">
        <x:v>Máximo líneas NA (millones)</x:v>
      </x:c>
      <x:c r="B14" s="34" t="n">
        <x:f>B11/(Supuestos!$C$9*Supuestos!$C$10)</x:f>
        <x:v>7.722580645161289</x:v>
      </x:c>
      <x:c r="C14" s="34" t="n">
        <x:f>C11/(Supuestos!$C$9*Supuestos!$C$10)</x:f>
        <x:v>16.258064516129032</x:v>
      </x:c>
      <x:c r="D14" s="34" t="n">
        <x:f>D11/(Supuestos!$C$9*Supuestos!$C$10)</x:f>
        <x:v>25.064516129032256</x:v>
      </x:c>
      <x:c r="E14" s="34" t="n">
        <x:f>E11/(Supuestos!$C$9*Supuestos!$C$10)</x:f>
        <x:v>35.2258064516129</x:v>
      </x:c>
      <x:c r="F14" s="34" t="n">
        <x:f>F11/(Supuestos!$C$9*Supuestos!$C$10)</x:f>
        <x:v>44.70967741935483</x:v>
      </x:c>
      <x:c r="G14" s="34" t="n">
        <x:f>G11/(Supuestos!$C$9*Supuestos!$C$10)</x:f>
        <x:v>52.83870967741935</x:v>
      </x:c>
      <x:c r="H14" s="34" t="n">
        <x:f>H11/(Supuestos!$C$9*Supuestos!$C$10)</x:f>
        <x:v>59.61290322580645</x:v>
      </x:c>
      <x:c r="I14" s="34" t="n">
        <x:f>I11/(Supuestos!$C$9*Supuestos!$C$10)</x:f>
        <x:v>64.76129032258063</x:v>
      </x:c>
      <x:c r="J14" s="34" t="n">
        <x:f>J11/(Supuestos!$C$9*Supuestos!$C$10)</x:f>
        <x:v>67.19999999999999</x:v>
      </x:c>
      <x:c r="K14" s="34" t="n">
        <x:f>K11/(Supuestos!$C$9*Supuestos!$C$10)</x:f>
        <x:v>67.19999999999999</x:v>
      </x:c>
      <x:c r="L14" s="2"/>
      <x:c r="M14" s="2"/>
    </x:row>
    <x:row r="15" ht="25" customHeight="1">
      <x:c r="A15" s="10" t="str">
        <x:v>Máximo líneas Europa</x:v>
      </x:c>
      <x:c r="B15" s="34" t="n">
        <x:f>B12/(Supuestos!$C$9*Supuestos!$C$10)</x:f>
        <x:v>9.653225806451612</x:v>
      </x:c>
      <x:c r="C15" s="34" t="n">
        <x:f>C12/(Supuestos!$C$9*Supuestos!$C$10)</x:f>
        <x:v>20.32258064516129</x:v>
      </x:c>
      <x:c r="D15" s="34" t="n">
        <x:f>D12/(Supuestos!$C$9*Supuestos!$C$10)</x:f>
        <x:v>31.33064516129032</x:v>
      </x:c>
      <x:c r="E15" s="34" t="n">
        <x:f>E12/(Supuestos!$C$9*Supuestos!$C$10)</x:f>
        <x:v>44.03225806451612</x:v>
      </x:c>
      <x:c r="F15" s="34" t="n">
        <x:f>F12/(Supuestos!$C$9*Supuestos!$C$10)</x:f>
        <x:v>55.88709677419354</x:v>
      </x:c>
      <x:c r="G15" s="34" t="n">
        <x:f>G12/(Supuestos!$C$9*Supuestos!$C$10)</x:f>
        <x:v>66.04838709677419</x:v>
      </x:c>
      <x:c r="H15" s="34" t="n">
        <x:f>H12/(Supuestos!$C$9*Supuestos!$C$10)</x:f>
        <x:v>74.51612903225805</x:v>
      </x:c>
      <x:c r="I15" s="34" t="n">
        <x:f>I12/(Supuestos!$C$9*Supuestos!$C$10)</x:f>
        <x:v>80.9516129032258</x:v>
      </x:c>
      <x:c r="J15" s="34" t="n">
        <x:f>J12/(Supuestos!$C$9*Supuestos!$C$10)</x:f>
        <x:v>83.99999999999999</x:v>
      </x:c>
      <x:c r="K15" s="34" t="n">
        <x:f>K12/(Supuestos!$C$9*Supuestos!$C$10)</x:f>
        <x:v>83.99999999999999</x:v>
      </x:c>
      <x:c r="L15" s="2"/>
      <x:c r="M15" s="2"/>
    </x:row>
    <x:row r="16" ht="25" customHeight="1">
      <x:c r="A16" s="10" t="str">
        <x:v>Máximo líneas otros</x:v>
      </x:c>
      <x:c r="B16" s="34" t="n">
        <x:f>B13/(Supuestos!$C$9*Supuestos!$C$10)</x:f>
        <x:v>28.959677419354833</x:v>
      </x:c>
      <x:c r="C16" s="34" t="n">
        <x:f>C13/(Supuestos!$C$9*Supuestos!$C$10)</x:f>
        <x:v>60.96774193548386</x:v>
      </x:c>
      <x:c r="D16" s="34" t="n">
        <x:f>D13/(Supuestos!$C$9*Supuestos!$C$10)</x:f>
        <x:v>93.99193548387096</x:v>
      </x:c>
      <x:c r="E16" s="34" t="n">
        <x:f>E13/(Supuestos!$C$9*Supuestos!$C$10)</x:f>
        <x:v>132.09677419354838</x:v>
      </x:c>
      <x:c r="F16" s="34" t="n">
        <x:f>F13/(Supuestos!$C$9*Supuestos!$C$10)</x:f>
        <x:v>167.66129032258064</x:v>
      </x:c>
      <x:c r="G16" s="34" t="n">
        <x:f>G13/(Supuestos!$C$9*Supuestos!$C$10)</x:f>
        <x:v>198.14516129032256</x:v>
      </x:c>
      <x:c r="H16" s="34" t="n">
        <x:f>H13/(Supuestos!$C$9*Supuestos!$C$10)</x:f>
        <x:v>223.54838709677415</x:v>
      </x:c>
      <x:c r="I16" s="34" t="n">
        <x:f>I13/(Supuestos!$C$9*Supuestos!$C$10)</x:f>
        <x:v>242.8548387096774</x:v>
      </x:c>
      <x:c r="J16" s="34" t="n">
        <x:f>J13/(Supuestos!$C$9*Supuestos!$C$10)</x:f>
        <x:v>251.99999999999997</x:v>
      </x:c>
      <x:c r="K16" s="34" t="n">
        <x:f>K13/(Supuestos!$C$9*Supuestos!$C$10)</x:f>
        <x:v>251.99999999999997</x:v>
      </x:c>
      <x:c r="L16" s="2"/>
      <x:c r="M16" s="2"/>
    </x:row>
    <x:row r="17" ht="25" customHeight="1">
      <x:c r="A17" s="10" t="str">
        <x:v>Demanda NA (millones)</x:v>
      </x:c>
      <x:c r="B17" s="34" t="n">
        <x:f>Supuestos!$C$11*B7</x:f>
        <x:v>0.4</x:v>
      </x:c>
      <x:c r="C17" s="34" t="n">
        <x:f>Supuestos!$C$11*C7</x:f>
        <x:v>2</x:v>
      </x:c>
      <x:c r="D17" s="34" t="n">
        <x:f>Supuestos!$C$11*D7</x:f>
        <x:v>5.2</x:v>
      </x:c>
      <x:c r="E17" s="34" t="n">
        <x:f>Supuestos!$C$11*E7</x:f>
        <x:v>10.4</x:v>
      </x:c>
      <x:c r="F17" s="34" t="n">
        <x:f>Supuestos!$C$11*F7</x:f>
        <x:v>19.2</x:v>
      </x:c>
      <x:c r="G17" s="34" t="n">
        <x:f>Supuestos!$C$11*G7</x:f>
        <x:v>30.4</x:v>
      </x:c>
      <x:c r="H17" s="34" t="n">
        <x:f>Supuestos!$C$11*H7</x:f>
        <x:v>42.400000000000006</x:v>
      </x:c>
      <x:c r="I17" s="34" t="n">
        <x:f>Supuestos!$C$11*I7</x:f>
        <x:v>56</x:v>
      </x:c>
      <x:c r="J17" s="34" t="n">
        <x:f>Supuestos!$C$11*J7</x:f>
        <x:v>68</x:v>
      </x:c>
      <x:c r="K17" s="34" t="n">
        <x:f>Supuestos!$C$11*K7</x:f>
        <x:v>80</x:v>
      </x:c>
      <x:c r="L17" s="2"/>
      <x:c r="M17" s="2"/>
    </x:row>
    <x:row r="18" ht="25" customHeight="1">
      <x:c r="A18" s="10" t="str">
        <x:v>Demanda Europa</x:v>
      </x:c>
      <x:c r="B18" s="34" t="n">
        <x:f>Supuestos!$C$12*B7</x:f>
        <x:v>0.5</x:v>
      </x:c>
      <x:c r="C18" s="34" t="n">
        <x:f>Supuestos!$C$12*C7</x:f>
        <x:v>2.5</x:v>
      </x:c>
      <x:c r="D18" s="34" t="n">
        <x:f>Supuestos!$C$12*D7</x:f>
        <x:v>6.5</x:v>
      </x:c>
      <x:c r="E18" s="34" t="n">
        <x:f>Supuestos!$C$12*E7</x:f>
        <x:v>13</x:v>
      </x:c>
      <x:c r="F18" s="34" t="n">
        <x:f>Supuestos!$C$12*F7</x:f>
        <x:v>24</x:v>
      </x:c>
      <x:c r="G18" s="34" t="n">
        <x:f>Supuestos!$C$12*G7</x:f>
        <x:v>38</x:v>
      </x:c>
      <x:c r="H18" s="34" t="n">
        <x:f>Supuestos!$C$12*H7</x:f>
        <x:v>53</x:v>
      </x:c>
      <x:c r="I18" s="34" t="n">
        <x:f>Supuestos!$C$12*I7</x:f>
        <x:v>70</x:v>
      </x:c>
      <x:c r="J18" s="34" t="n">
        <x:f>Supuestos!$C$12*J7</x:f>
        <x:v>85</x:v>
      </x:c>
      <x:c r="K18" s="34" t="n">
        <x:f>Supuestos!$C$12*K7</x:f>
        <x:v>100</x:v>
      </x:c>
      <x:c r="L18" s="2"/>
      <x:c r="M18" s="2"/>
    </x:row>
    <x:row r="19" ht="25" customHeight="1">
      <x:c r="A19" s="10" t="str">
        <x:v>Demanda otros</x:v>
      </x:c>
      <x:c r="B19" s="34" t="n">
        <x:f>Supuestos!$C$13*B7</x:f>
        <x:v>1.5</x:v>
      </x:c>
      <x:c r="C19" s="34" t="n">
        <x:f>Supuestos!$C$13*C7</x:f>
        <x:v>7.5</x:v>
      </x:c>
      <x:c r="D19" s="34" t="n">
        <x:f>Supuestos!$C$13*D7</x:f>
        <x:v>19.5</x:v>
      </x:c>
      <x:c r="E19" s="34" t="n">
        <x:f>Supuestos!$C$13*E7</x:f>
        <x:v>39</x:v>
      </x:c>
      <x:c r="F19" s="34" t="n">
        <x:f>Supuestos!$C$13*F7</x:f>
        <x:v>72</x:v>
      </x:c>
      <x:c r="G19" s="34" t="n">
        <x:f>Supuestos!$C$13*G7</x:f>
        <x:v>114</x:v>
      </x:c>
      <x:c r="H19" s="34" t="n">
        <x:f>Supuestos!$C$13*H7</x:f>
        <x:v>159</x:v>
      </x:c>
      <x:c r="I19" s="34" t="n">
        <x:f>Supuestos!$C$13*I7</x:f>
        <x:v>210</x:v>
      </x:c>
      <x:c r="J19" s="34" t="n">
        <x:f>Supuestos!$C$13*J7</x:f>
        <x:v>255</x:v>
      </x:c>
      <x:c r="K19" s="34" t="n">
        <x:f>Supuestos!$C$13*K7</x:f>
        <x:v>300</x:v>
      </x:c>
      <x:c r="L19" s="2"/>
      <x:c r="M19" s="2"/>
    </x:row>
    <x:row r="20" ht="25" customHeight="1">
      <x:c r="A20" s="10" t="str">
        <x:v>Líneas facturables NA</x:v>
      </x:c>
      <x:c r="B20" s="15" t="n">
        <x:f>MIN(B14,B17)</x:f>
        <x:v>0.4</x:v>
      </x:c>
      <x:c r="C20" s="15" t="n">
        <x:f>MIN(C14,C17)</x:f>
        <x:v>2</x:v>
      </x:c>
      <x:c r="D20" s="15" t="n">
        <x:f>MIN(D14,D17)</x:f>
        <x:v>5.2</x:v>
      </x:c>
      <x:c r="E20" s="15" t="n">
        <x:f>MIN(E14,E17)</x:f>
        <x:v>10.4</x:v>
      </x:c>
      <x:c r="F20" s="15" t="n">
        <x:f>MIN(F14,F17)</x:f>
        <x:v>19.2</x:v>
      </x:c>
      <x:c r="G20" s="15" t="n">
        <x:f>MIN(G14,G17)</x:f>
        <x:v>30.4</x:v>
      </x:c>
      <x:c r="H20" s="15" t="n">
        <x:f>MIN(H14,H17)</x:f>
        <x:v>42.400000000000006</x:v>
      </x:c>
      <x:c r="I20" s="15" t="n">
        <x:f>MIN(I14,I17)</x:f>
        <x:v>56</x:v>
      </x:c>
      <x:c r="J20" s="15" t="n">
        <x:f>MIN(J14,J17)</x:f>
        <x:v>67.19999999999999</x:v>
      </x:c>
      <x:c r="K20" s="15" t="n">
        <x:f>MIN(K14,K17)</x:f>
        <x:v>67.19999999999999</x:v>
      </x:c>
      <x:c r="L20" s="2"/>
      <x:c r="M20" s="2"/>
    </x:row>
    <x:row r="21" ht="25" customHeight="1">
      <x:c r="A21" s="10" t="str">
        <x:v>Líneas facturables Europa</x:v>
      </x:c>
      <x:c r="B21" s="15" t="n">
        <x:f>MIN(B15,B18)</x:f>
        <x:v>0.5</x:v>
      </x:c>
      <x:c r="C21" s="15" t="n">
        <x:f>MIN(C15,C18)</x:f>
        <x:v>2.5</x:v>
      </x:c>
      <x:c r="D21" s="15" t="n">
        <x:f>MIN(D15,D18)</x:f>
        <x:v>6.5</x:v>
      </x:c>
      <x:c r="E21" s="15" t="n">
        <x:f>MIN(E15,E18)</x:f>
        <x:v>13</x:v>
      </x:c>
      <x:c r="F21" s="15" t="n">
        <x:f>MIN(F15,F18)</x:f>
        <x:v>24</x:v>
      </x:c>
      <x:c r="G21" s="15" t="n">
        <x:f>MIN(G15,G18)</x:f>
        <x:v>38</x:v>
      </x:c>
      <x:c r="H21" s="15" t="n">
        <x:f>MIN(H15,H18)</x:f>
        <x:v>53</x:v>
      </x:c>
      <x:c r="I21" s="15" t="n">
        <x:f>MIN(I15,I18)</x:f>
        <x:v>70</x:v>
      </x:c>
      <x:c r="J21" s="15" t="n">
        <x:f>MIN(J15,J18)</x:f>
        <x:v>83.99999999999999</x:v>
      </x:c>
      <x:c r="K21" s="15" t="n">
        <x:f>MIN(K15,K18)</x:f>
        <x:v>83.99999999999999</x:v>
      </x:c>
      <x:c r="L21" s="2"/>
      <x:c r="M21" s="2"/>
    </x:row>
    <x:row r="22" ht="25" customHeight="1">
      <x:c r="A22" s="10" t="str">
        <x:v>Líneas facturables otros</x:v>
      </x:c>
      <x:c r="B22" s="15" t="n">
        <x:f>MIN(B16,B19)</x:f>
        <x:v>1.5</x:v>
      </x:c>
      <x:c r="C22" s="15" t="n">
        <x:f>MIN(C16,C19)</x:f>
        <x:v>7.5</x:v>
      </x:c>
      <x:c r="D22" s="15" t="n">
        <x:f>MIN(D16,D19)</x:f>
        <x:v>19.5</x:v>
      </x:c>
      <x:c r="E22" s="15" t="n">
        <x:f>MIN(E16,E19)</x:f>
        <x:v>39</x:v>
      </x:c>
      <x:c r="F22" s="15" t="n">
        <x:f>MIN(F16,F19)</x:f>
        <x:v>72</x:v>
      </x:c>
      <x:c r="G22" s="15" t="n">
        <x:f>MIN(G16,G19)</x:f>
        <x:v>114</x:v>
      </x:c>
      <x:c r="H22" s="15" t="n">
        <x:f>MIN(H16,H19)</x:f>
        <x:v>159</x:v>
      </x:c>
      <x:c r="I22" s="15" t="n">
        <x:f>MIN(I16,I19)</x:f>
        <x:v>210</x:v>
      </x:c>
      <x:c r="J22" s="15" t="n">
        <x:f>MIN(J16,J19)</x:f>
        <x:v>251.99999999999997</x:v>
      </x:c>
      <x:c r="K22" s="15" t="n">
        <x:f>MIN(K16,K19)</x:f>
        <x:v>251.99999999999997</x:v>
      </x:c>
      <x:c r="L22" s="2"/>
      <x:c r="M22" s="2"/>
    </x:row>
    <x:row r="23" ht="25" customHeight="1">
      <x:c r="A23" s="72" t="str">
        <x:v>Total líneas facturables (M)</x:v>
      </x:c>
      <x:c r="B23" s="45" t="n">
        <x:f>SUM(B20:B22)</x:f>
        <x:v>2.4</x:v>
      </x:c>
      <x:c r="C23" s="45" t="n">
        <x:f>SUM(C20:C22)</x:f>
        <x:v>12</x:v>
      </x:c>
      <x:c r="D23" s="45" t="n">
        <x:f>SUM(D20:D22)</x:f>
        <x:v>31.2</x:v>
      </x:c>
      <x:c r="E23" s="45" t="n">
        <x:f>SUM(E20:E22)</x:f>
        <x:v>62.4</x:v>
      </x:c>
      <x:c r="F23" s="45" t="n">
        <x:f>SUM(F20:F22)</x:f>
        <x:v>115.2</x:v>
      </x:c>
      <x:c r="G23" s="45" t="n">
        <x:f>SUM(G20:G22)</x:f>
        <x:v>182.4</x:v>
      </x:c>
      <x:c r="H23" s="45" t="n">
        <x:f>SUM(H20:H22)</x:f>
        <x:v>254.4</x:v>
      </x:c>
      <x:c r="I23" s="45" t="n">
        <x:f>SUM(I20:I22)</x:f>
        <x:v>336</x:v>
      </x:c>
      <x:c r="J23" s="45" t="n">
        <x:f>SUM(J20:J22)</x:f>
        <x:v>403.19999999999993</x:v>
      </x:c>
      <x:c r="K23" s="45" t="n">
        <x:f>SUM(K20:K22)</x:f>
        <x:v>403.19999999999993</x:v>
      </x:c>
      <x:c r="L23" s="2"/>
      <x:c r="M23" s="2"/>
    </x:row>
    <x:row r="24" ht="25" customHeight="1">
      <x:c r="A24" s="10" t="str">
        <x:v>Ingresos NA (MUSD)</x:v>
      </x:c>
      <x:c r="B24" s="34" t="n">
        <x:f>B20*Supuestos!$C$14*Datos!$B$35</x:f>
        <x:v>14.400000000000002</x:v>
      </x:c>
      <x:c r="C24" s="34" t="n">
        <x:f>C20*Supuestos!$C$14*Datos!$B$35</x:f>
        <x:v>72</x:v>
      </x:c>
      <x:c r="D24" s="34" t="n">
        <x:f>D20*Supuestos!$C$14*Datos!$B$35</x:f>
        <x:v>187.20000000000002</x:v>
      </x:c>
      <x:c r="E24" s="34" t="n">
        <x:f>E20*Supuestos!$C$14*Datos!$B$35</x:f>
        <x:v>374.40000000000003</x:v>
      </x:c>
      <x:c r="F24" s="34" t="n">
        <x:f>F20*Supuestos!$C$14*Datos!$B$35</x:f>
        <x:v>691.1999999999999</x:v>
      </x:c>
      <x:c r="G24" s="34" t="n">
        <x:f>G20*Supuestos!$C$14*Datos!$B$35</x:f>
        <x:v>1094.3999999999999</x:v>
      </x:c>
      <x:c r="H24" s="34" t="n">
        <x:f>H20*Supuestos!$C$14*Datos!$B$35</x:f>
        <x:v>1526.4</x:v>
      </x:c>
      <x:c r="I24" s="34" t="n">
        <x:f>I20*Supuestos!$C$14*Datos!$B$35</x:f>
        <x:v>2016</x:v>
      </x:c>
      <x:c r="J24" s="34" t="n">
        <x:f>J20*Supuestos!$C$14*Datos!$B$35</x:f>
        <x:v>2419.2</x:v>
      </x:c>
      <x:c r="K24" s="34" t="n">
        <x:f>K20*Supuestos!$C$14*Datos!$B$35</x:f>
        <x:v>2419.2</x:v>
      </x:c>
      <x:c r="L24" s="2"/>
      <x:c r="M24" s="2"/>
    </x:row>
    <x:row r="25" ht="25" customHeight="1">
      <x:c r="A25" s="10" t="str">
        <x:v>Ingresos Europa</x:v>
      </x:c>
      <x:c r="B25" s="34" t="n">
        <x:f>B21*Supuestos!$C$15*Datos!$B$35</x:f>
        <x:v>10.5</x:v>
      </x:c>
      <x:c r="C25" s="34" t="n">
        <x:f>C21*Supuestos!$C$15*Datos!$B$35</x:f>
        <x:v>52.5</x:v>
      </x:c>
      <x:c r="D25" s="34" t="n">
        <x:f>D21*Supuestos!$C$15*Datos!$B$35</x:f>
        <x:v>136.5</x:v>
      </x:c>
      <x:c r="E25" s="34" t="n">
        <x:f>E21*Supuestos!$C$15*Datos!$B$35</x:f>
        <x:v>273</x:v>
      </x:c>
      <x:c r="F25" s="34" t="n">
        <x:f>F21*Supuestos!$C$15*Datos!$B$35</x:f>
        <x:v>504</x:v>
      </x:c>
      <x:c r="G25" s="34" t="n">
        <x:f>G21*Supuestos!$C$15*Datos!$B$35</x:f>
        <x:v>798</x:v>
      </x:c>
      <x:c r="H25" s="34" t="n">
        <x:f>H21*Supuestos!$C$15*Datos!$B$35</x:f>
        <x:v>1113</x:v>
      </x:c>
      <x:c r="I25" s="34" t="n">
        <x:f>I21*Supuestos!$C$15*Datos!$B$35</x:f>
        <x:v>1470</x:v>
      </x:c>
      <x:c r="J25" s="34" t="n">
        <x:f>J21*Supuestos!$C$15*Datos!$B$35</x:f>
        <x:v>1763.9999999999995</x:v>
      </x:c>
      <x:c r="K25" s="34" t="n">
        <x:f>K21*Supuestos!$C$15*Datos!$B$35</x:f>
        <x:v>1763.9999999999995</x:v>
      </x:c>
      <x:c r="L25" s="2"/>
      <x:c r="M25" s="2"/>
    </x:row>
    <x:row r="26" ht="25" customHeight="1">
      <x:c r="A26" s="10" t="str">
        <x:v>Ingresos otros consumidores</x:v>
      </x:c>
      <x:c r="B26" s="34" t="n">
        <x:f>B22*Supuestos!$C$16*Datos!$B$35</x:f>
        <x:v>14.400000000000002</x:v>
      </x:c>
      <x:c r="C26" s="34" t="n">
        <x:f>C22*Supuestos!$C$16*Datos!$B$35</x:f>
        <x:v>72</x:v>
      </x:c>
      <x:c r="D26" s="34" t="n">
        <x:f>D22*Supuestos!$C$16*Datos!$B$35</x:f>
        <x:v>187.20000000000002</x:v>
      </x:c>
      <x:c r="E26" s="34" t="n">
        <x:f>E22*Supuestos!$C$16*Datos!$B$35</x:f>
        <x:v>374.40000000000003</x:v>
      </x:c>
      <x:c r="F26" s="34" t="n">
        <x:f>F22*Supuestos!$C$16*Datos!$B$35</x:f>
        <x:v>691.2</x:v>
      </x:c>
      <x:c r="G26" s="34" t="n">
        <x:f>G22*Supuestos!$C$16*Datos!$B$35</x:f>
        <x:v>1094.4</x:v>
      </x:c>
      <x:c r="H26" s="34" t="n">
        <x:f>H22*Supuestos!$C$16*Datos!$B$35</x:f>
        <x:v>1526.4</x:v>
      </x:c>
      <x:c r="I26" s="34" t="n">
        <x:f>I22*Supuestos!$C$16*Datos!$B$35</x:f>
        <x:v>2016</x:v>
      </x:c>
      <x:c r="J26" s="34" t="n">
        <x:f>J22*Supuestos!$C$16*Datos!$B$35</x:f>
        <x:v>2419.2</x:v>
      </x:c>
      <x:c r="K26" s="34" t="n">
        <x:f>K22*Supuestos!$C$16*Datos!$B$35</x:f>
        <x:v>2419.2</x:v>
      </x:c>
      <x:c r="L26" s="2"/>
      <x:c r="M26" s="2"/>
    </x:row>
    <x:row r="27" ht="25" customHeight="1">
      <x:c r="A27" s="72" t="str">
        <x:v>Ingresos totales (MUSD)</x:v>
      </x:c>
      <x:c r="B27" s="45" t="n">
        <x:f>SUM(B24:B26)+B8</x:f>
        <x:v>189.3</x:v>
      </x:c>
      <x:c r="C27" s="45" t="n">
        <x:f>SUM(C24:C26)+C8</x:f>
        <x:v>396.5</x:v>
      </x:c>
      <x:c r="D27" s="45" t="n">
        <x:f>SUM(D24:D26)+D8</x:f>
        <x:v>770.9000000000001</x:v>
      </x:c>
      <x:c r="E27" s="45" t="n">
        <x:f>SUM(E24:E26)+E8</x:f>
        <x:v>1341.8000000000002</x:v>
      </x:c>
      <x:c r="F27" s="45" t="n">
        <x:f>SUM(F24:F26)+F8</x:f>
        <x:v>2276.3999999999996</x:v>
      </x:c>
      <x:c r="G27" s="45" t="n">
        <x:f>SUM(G24:G26)+G8</x:f>
        <x:v>3456.8</x:v>
      </x:c>
      <x:c r="H27" s="45" t="n">
        <x:f>SUM(H24:H26)+H8</x:f>
        <x:v>4715.8</x:v>
      </x:c>
      <x:c r="I27" s="45" t="n">
        <x:f>SUM(I24:I26)+I8</x:f>
        <x:v>6132</x:v>
      </x:c>
      <x:c r="J27" s="45" t="n">
        <x:f>SUM(J24:J26)+J8</x:f>
        <x:v>7312.399999999999</x:v>
      </x:c>
      <x:c r="K27" s="45" t="n">
        <x:f>SUM(K24:K26)+K8</x:f>
        <x:v>7402.399999999999</x:v>
      </x:c>
      <x:c r="L27" s="2"/>
      <x:c r="M27" s="2"/>
    </x:row>
    <x:row r="28" ht="25" customHeight="1">
      <x:c r="A28" s="10" t="str">
        <x:v>Costes fijos (incluye SBC económica)</x:v>
      </x:c>
      <x:c r="B28" s="34" t="n">
        <x:f>Supuestos!$C$18+(Supuestos!$C$19-Supuestos!$C$18)*(B5-1)/9</x:f>
        <x:v>350</x:v>
      </x:c>
      <x:c r="C28" s="34" t="n">
        <x:f>Supuestos!$C$18+(Supuestos!$C$19-Supuestos!$C$18)*(C5-1)/9</x:f>
        <x:v>388.8888888888889</x:v>
      </x:c>
      <x:c r="D28" s="34" t="n">
        <x:f>Supuestos!$C$18+(Supuestos!$C$19-Supuestos!$C$18)*(D5-1)/9</x:f>
        <x:v>427.77777777777777</x:v>
      </x:c>
      <x:c r="E28" s="34" t="n">
        <x:f>Supuestos!$C$18+(Supuestos!$C$19-Supuestos!$C$18)*(E5-1)/9</x:f>
        <x:v>466.6666666666667</x:v>
      </x:c>
      <x:c r="F28" s="34" t="n">
        <x:f>Supuestos!$C$18+(Supuestos!$C$19-Supuestos!$C$18)*(F5-1)/9</x:f>
        <x:v>505.55555555555554</x:v>
      </x:c>
      <x:c r="G28" s="34" t="n">
        <x:f>Supuestos!$C$18+(Supuestos!$C$19-Supuestos!$C$18)*(G5-1)/9</x:f>
        <x:v>544.4444444444445</x:v>
      </x:c>
      <x:c r="H28" s="34" t="n">
        <x:f>Supuestos!$C$18+(Supuestos!$C$19-Supuestos!$C$18)*(H5-1)/9</x:f>
        <x:v>583.3333333333334</x:v>
      </x:c>
      <x:c r="I28" s="34" t="n">
        <x:f>Supuestos!$C$18+(Supuestos!$C$19-Supuestos!$C$18)*(I5-1)/9</x:f>
        <x:v>622.2222222222222</x:v>
      </x:c>
      <x:c r="J28" s="34" t="n">
        <x:f>Supuestos!$C$18+(Supuestos!$C$19-Supuestos!$C$18)*(J5-1)/9</x:f>
        <x:v>661.1111111111111</x:v>
      </x:c>
      <x:c r="K28" s="34" t="n">
        <x:f>Supuestos!$C$18+(Supuestos!$C$19-Supuestos!$C$18)*(K5-1)/9</x:f>
        <x:v>700</x:v>
      </x:c>
      <x:c r="L28" s="2"/>
      <x:c r="M28" s="2"/>
    </x:row>
    <x:row r="29" ht="25" customHeight="1">
      <x:c r="A29" s="10" t="str">
        <x:v>Costes variables</x:v>
      </x:c>
      <x:c r="B29" s="34" t="n">
        <x:f>B27*Supuestos!$C$17</x:f>
        <x:v>37.86000000000001</x:v>
      </x:c>
      <x:c r="C29" s="34" t="n">
        <x:f>C27*Supuestos!$C$17</x:f>
        <x:v>79.30000000000001</x:v>
      </x:c>
      <x:c r="D29" s="34" t="n">
        <x:f>D27*Supuestos!$C$17</x:f>
        <x:v>154.18000000000004</x:v>
      </x:c>
      <x:c r="E29" s="34" t="n">
        <x:f>E27*Supuestos!$C$17</x:f>
        <x:v>268.36000000000007</x:v>
      </x:c>
      <x:c r="F29" s="34" t="n">
        <x:f>F27*Supuestos!$C$17</x:f>
        <x:v>455.28</x:v>
      </x:c>
      <x:c r="G29" s="34" t="n">
        <x:f>G27*Supuestos!$C$17</x:f>
        <x:v>691.3600000000001</x:v>
      </x:c>
      <x:c r="H29" s="34" t="n">
        <x:f>H27*Supuestos!$C$17</x:f>
        <x:v>943.1600000000001</x:v>
      </x:c>
      <x:c r="I29" s="34" t="n">
        <x:f>I27*Supuestos!$C$17</x:f>
        <x:v>1226.4</x:v>
      </x:c>
      <x:c r="J29" s="34" t="n">
        <x:f>J27*Supuestos!$C$17</x:f>
        <x:v>1462.4799999999998</x:v>
      </x:c>
      <x:c r="K29" s="34" t="n">
        <x:f>K27*Supuestos!$C$17</x:f>
        <x:v>1480.4799999999998</x:v>
      </x:c>
      <x:c r="L29" s="2"/>
      <x:c r="M29" s="2"/>
    </x:row>
    <x:row r="30" ht="25" customHeight="1">
      <x:c r="A30" s="10" t="str">
        <x:v>Espectro fijo</x:v>
      </x:c>
      <x:c r="B30" s="34" t="n">
        <x:f>Supuestos!$C$25</x:f>
        <x:v>101</x:v>
      </x:c>
      <x:c r="C30" s="34" t="n">
        <x:f>Supuestos!$C$25</x:f>
        <x:v>101</x:v>
      </x:c>
      <x:c r="D30" s="34" t="n">
        <x:f>Supuestos!$C$25</x:f>
        <x:v>101</x:v>
      </x:c>
      <x:c r="E30" s="34" t="n">
        <x:f>Supuestos!$C$25</x:f>
        <x:v>101</x:v>
      </x:c>
      <x:c r="F30" s="34" t="n">
        <x:f>Supuestos!$C$25</x:f>
        <x:v>101</x:v>
      </x:c>
      <x:c r="G30" s="34" t="n">
        <x:f>Supuestos!$C$25</x:f>
        <x:v>101</x:v>
      </x:c>
      <x:c r="H30" s="34" t="n">
        <x:f>Supuestos!$C$25</x:f>
        <x:v>101</x:v>
      </x:c>
      <x:c r="I30" s="34" t="n">
        <x:f>Supuestos!$C$25</x:f>
        <x:v>101</x:v>
      </x:c>
      <x:c r="J30" s="34" t="n">
        <x:f>Supuestos!$C$25</x:f>
        <x:v>101</x:v>
      </x:c>
      <x:c r="K30" s="34" t="n">
        <x:f>Supuestos!$C$25</x:f>
        <x:v>101</x:v>
      </x:c>
      <x:c r="L30" s="2"/>
      <x:c r="M30" s="2"/>
    </x:row>
    <x:row r="31" ht="25" customHeight="1">
      <x:c r="A31" s="10" t="str">
        <x:v>Espectro variable NA</x:v>
      </x:c>
      <x:c r="B31" s="34" t="n">
        <x:f>B24*Supuestos!$C$26</x:f>
        <x:v>0.7200000000000002</x:v>
      </x:c>
      <x:c r="C31" s="34" t="n">
        <x:f>C24*Supuestos!$C$26</x:f>
        <x:v>3.6</x:v>
      </x:c>
      <x:c r="D31" s="34" t="n">
        <x:f>D24*Supuestos!$C$26</x:f>
        <x:v>9.360000000000001</x:v>
      </x:c>
      <x:c r="E31" s="34" t="n">
        <x:f>E24*Supuestos!$C$26</x:f>
        <x:v>18.720000000000002</x:v>
      </x:c>
      <x:c r="F31" s="34" t="n">
        <x:f>F24*Supuestos!$C$26</x:f>
        <x:v>34.559999999999995</x:v>
      </x:c>
      <x:c r="G31" s="34" t="n">
        <x:f>G24*Supuestos!$C$26</x:f>
        <x:v>54.72</x:v>
      </x:c>
      <x:c r="H31" s="34" t="n">
        <x:f>H24*Supuestos!$C$26</x:f>
        <x:v>76.32000000000001</x:v>
      </x:c>
      <x:c r="I31" s="34" t="n">
        <x:f>I24*Supuestos!$C$26</x:f>
        <x:v>100.80000000000001</x:v>
      </x:c>
      <x:c r="J31" s="34" t="n">
        <x:f>J24*Supuestos!$C$26</x:f>
        <x:v>120.96</x:v>
      </x:c>
      <x:c r="K31" s="34" t="n">
        <x:f>K24*Supuestos!$C$26</x:f>
        <x:v>120.96</x:v>
      </x:c>
      <x:c r="L31" s="2"/>
      <x:c r="M31" s="2"/>
    </x:row>
    <x:row r="32" ht="25" customHeight="1">
      <x:c r="A32" s="10" t="str">
        <x:v>Seguro flota</x:v>
      </x:c>
      <x:c r="B32" s="34" t="n">
        <x:f>B10*Supuestos!$C$20*Supuestos!$C$22</x:f>
        <x:v>12.825</x:v>
      </x:c>
      <x:c r="C32" s="34" t="n">
        <x:f>C10*Supuestos!$C$20*Supuestos!$C$22</x:f>
        <x:v>27</x:v>
      </x:c>
      <x:c r="D32" s="34" t="n">
        <x:f>D10*Supuestos!$C$20*Supuestos!$C$22</x:f>
        <x:v>41.625</x:v>
      </x:c>
      <x:c r="E32" s="34" t="n">
        <x:f>E10*Supuestos!$C$20*Supuestos!$C$22</x:f>
        <x:v>58.5</x:v>
      </x:c>
      <x:c r="F32" s="34" t="n">
        <x:f>F10*Supuestos!$C$20*Supuestos!$C$22</x:f>
        <x:v>74.25</x:v>
      </x:c>
      <x:c r="G32" s="34" t="n">
        <x:f>G10*Supuestos!$C$20*Supuestos!$C$22</x:f>
        <x:v>87.75</x:v>
      </x:c>
      <x:c r="H32" s="34" t="n">
        <x:f>H10*Supuestos!$C$20*Supuestos!$C$22</x:f>
        <x:v>99</x:v>
      </x:c>
      <x:c r="I32" s="34" t="n">
        <x:f>I10*Supuestos!$C$20*Supuestos!$C$22</x:f>
        <x:v>107.55</x:v>
      </x:c>
      <x:c r="J32" s="34" t="n">
        <x:f>J10*Supuestos!$C$20*Supuestos!$C$22</x:f>
        <x:v>111.6</x:v>
      </x:c>
      <x:c r="K32" s="34" t="n">
        <x:f>K10*Supuestos!$C$20*Supuestos!$C$22</x:f>
        <x:v>111.6</x:v>
      </x:c>
      <x:c r="L32" s="2"/>
      <x:c r="M32" s="2"/>
    </x:row>
    <x:row r="33" ht="25" customHeight="1">
      <x:c r="A33" s="72" t="str">
        <x:v>Costes operativos totales</x:v>
      </x:c>
      <x:c r="B33" s="45" t="n">
        <x:f>SUM(B28:B32)</x:f>
        <x:v>502.40500000000003</x:v>
      </x:c>
      <x:c r="C33" s="45" t="n">
        <x:f>SUM(C28:C32)</x:f>
        <x:v>599.7888888888889</x:v>
      </x:c>
      <x:c r="D33" s="45" t="n">
        <x:f>SUM(D28:D32)</x:f>
        <x:v>733.9427777777778</x:v>
      </x:c>
      <x:c r="E33" s="45" t="n">
        <x:f>SUM(E28:E32)</x:f>
        <x:v>913.2466666666668</x:v>
      </x:c>
      <x:c r="F33" s="45" t="n">
        <x:f>SUM(F28:F32)</x:f>
        <x:v>1170.6455555555553</x:v>
      </x:c>
      <x:c r="G33" s="45" t="n">
        <x:f>SUM(G28:G32)</x:f>
        <x:v>1479.2744444444445</x:v>
      </x:c>
      <x:c r="H33" s="45" t="n">
        <x:f>SUM(H28:H32)</x:f>
        <x:v>1802.8133333333333</x:v>
      </x:c>
      <x:c r="I33" s="45" t="n">
        <x:f>SUM(I28:I32)</x:f>
        <x:v>2157.9722222222226</x:v>
      </x:c>
      <x:c r="J33" s="45" t="n">
        <x:f>SUM(J28:J32)</x:f>
        <x:v>2457.151111111111</x:v>
      </x:c>
      <x:c r="K33" s="45" t="n">
        <x:f>SUM(K28:K32)</x:f>
        <x:v>2514.0399999999995</x:v>
      </x:c>
      <x:c r="L33" s="2"/>
      <x:c r="M33" s="2"/>
    </x:row>
    <x:row r="34" ht="25" customHeight="1">
      <x:c r="A34" s="72" t="str">
        <x:v>EBITDA económico</x:v>
      </x:c>
      <x:c r="B34" s="45" t="n">
        <x:f>B27-B33</x:f>
        <x:v>-313.105</x:v>
      </x:c>
      <x:c r="C34" s="45" t="n">
        <x:f>C27-C33</x:f>
        <x:v>-203.2888888888889</x:v>
      </x:c>
      <x:c r="D34" s="45" t="n">
        <x:f>D27-D33</x:f>
        <x:v>36.9572222222223</x:v>
      </x:c>
      <x:c r="E34" s="45" t="n">
        <x:f>E27-E33</x:f>
        <x:v>428.5533333333334</x:v>
      </x:c>
      <x:c r="F34" s="45" t="n">
        <x:f>F27-F33</x:f>
        <x:v>1105.7544444444443</x:v>
      </x:c>
      <x:c r="G34" s="45" t="n">
        <x:f>G27-G33</x:f>
        <x:v>1977.5255555555557</x:v>
      </x:c>
      <x:c r="H34" s="45" t="n">
        <x:f>H27-H33</x:f>
        <x:v>2912.9866666666667</x:v>
      </x:c>
      <x:c r="I34" s="45" t="n">
        <x:f>I27-I33</x:f>
        <x:v>3974.0277777777774</x:v>
      </x:c>
      <x:c r="J34" s="45" t="n">
        <x:f>J27-J33</x:f>
        <x:v>4855.248888888887</x:v>
      </x:c>
      <x:c r="K34" s="45" t="n">
        <x:f>K27-K33</x:f>
        <x:v>4888.359999999999</x:v>
      </x:c>
      <x:c r="L34" s="2"/>
      <x:c r="M34" s="2"/>
    </x:row>
    <x:row r="35" ht="25" customHeight="1">
      <x:c r="A35" s="10" t="str">
        <x:v>Depreciación económica</x:v>
      </x:c>
      <x:c r="B35" s="34" t="n">
        <x:f>B10*Supuestos!$C$20/Supuestos!$C$21+Supuestos!$C$24</x:f>
        <x:v>242.14285714285714</x:v>
      </x:c>
      <x:c r="C35" s="34" t="n">
        <x:f>C10*Supuestos!$C$20/Supuestos!$C$21+Supuestos!$C$24</x:f>
        <x:v>377.14285714285717</x:v>
      </x:c>
      <x:c r="D35" s="34" t="n">
        <x:f>D10*Supuestos!$C$20/Supuestos!$C$21+Supuestos!$C$24</x:f>
        <x:v>516.4285714285714</x:v>
      </x:c>
      <x:c r="E35" s="34" t="n">
        <x:f>E10*Supuestos!$C$20/Supuestos!$C$21+Supuestos!$C$24</x:f>
        <x:v>677.1428571428571</x:v>
      </x:c>
      <x:c r="F35" s="34" t="n">
        <x:f>F10*Supuestos!$C$20/Supuestos!$C$21+Supuestos!$C$24</x:f>
        <x:v>827.1428571428571</x:v>
      </x:c>
      <x:c r="G35" s="34" t="n">
        <x:f>G10*Supuestos!$C$20/Supuestos!$C$21+Supuestos!$C$24</x:f>
        <x:v>955.7142857142857</x:v>
      </x:c>
      <x:c r="H35" s="34" t="n">
        <x:f>H10*Supuestos!$C$20/Supuestos!$C$21+Supuestos!$C$24</x:f>
        <x:v>1062.857142857143</x:v>
      </x:c>
      <x:c r="I35" s="34" t="n">
        <x:f>I10*Supuestos!$C$20/Supuestos!$C$21+Supuestos!$C$24</x:f>
        <x:v>1144.2857142857142</x:v>
      </x:c>
      <x:c r="J35" s="34" t="n">
        <x:f>J10*Supuestos!$C$20/Supuestos!$C$21+Supuestos!$C$24</x:f>
        <x:v>1182.857142857143</x:v>
      </x:c>
      <x:c r="K35" s="34" t="n">
        <x:f>K10*Supuestos!$C$20/Supuestos!$C$21+Supuestos!$C$24</x:f>
        <x:v>1182.857142857143</x:v>
      </x:c>
      <x:c r="L35" s="2"/>
      <x:c r="M35" s="2"/>
    </x:row>
    <x:row r="36" ht="25" customHeight="1">
      <x:c r="A36" s="10" t="str">
        <x:v>Intereses</x:v>
      </x:c>
      <x:c r="B36" s="34" t="n">
        <x:f>IF(B5&lt;=Deuda!$E$5,Deuda!$B$5*Deuda!$C$5,0)+IF(B5&lt;=Deuda!$E$6,Deuda!$B$6*Deuda!$C$6,0)+IF(B5&lt;=Deuda!$E$7,Deuda!$B$7*Deuda!$C$7,0)+IF(B5&lt;=Deuda!$E$8,Deuda!$B$8*Deuda!$C$8,0)+IF(B5&lt;=Deuda!$E$9,Deuda!$B$9*Deuda!$C$9,0)+MAX(0,Datos!$B$36-(B5-1)*Datos!$B$37)*Datos!$B$38</x:f>
        <x:v>78.606895</x:v>
      </x:c>
      <x:c r="C36" s="34" t="n">
        <x:f>IF(C5&lt;=Deuda!$E$5,Deuda!$B$5*Deuda!$C$5,0)+IF(C5&lt;=Deuda!$E$6,Deuda!$B$6*Deuda!$C$6,0)+IF(C5&lt;=Deuda!$E$7,Deuda!$B$7*Deuda!$C$7,0)+IF(C5&lt;=Deuda!$E$8,Deuda!$B$8*Deuda!$C$8,0)+IF(C5&lt;=Deuda!$E$9,Deuda!$B$9*Deuda!$C$9,0)+MAX(0,Datos!$B$36-(C5-1)*Datos!$B$37)*Datos!$B$38</x:f>
        <x:v>77.606895</x:v>
      </x:c>
      <x:c r="D36" s="34" t="n">
        <x:f>IF(D5&lt;=Deuda!$E$5,Deuda!$B$5*Deuda!$C$5,0)+IF(D5&lt;=Deuda!$E$6,Deuda!$B$6*Deuda!$C$6,0)+IF(D5&lt;=Deuda!$E$7,Deuda!$B$7*Deuda!$C$7,0)+IF(D5&lt;=Deuda!$E$8,Deuda!$B$8*Deuda!$C$8,0)+IF(D5&lt;=Deuda!$E$9,Deuda!$B$9*Deuda!$C$9,0)+MAX(0,Datos!$B$36-(D5-1)*Datos!$B$37)*Datos!$B$38</x:f>
        <x:v>76.606895</x:v>
      </x:c>
      <x:c r="E36" s="34" t="n">
        <x:f>IF(E5&lt;=Deuda!$E$5,Deuda!$B$5*Deuda!$C$5,0)+IF(E5&lt;=Deuda!$E$6,Deuda!$B$6*Deuda!$C$6,0)+IF(E5&lt;=Deuda!$E$7,Deuda!$B$7*Deuda!$C$7,0)+IF(E5&lt;=Deuda!$E$8,Deuda!$B$8*Deuda!$C$8,0)+IF(E5&lt;=Deuda!$E$9,Deuda!$B$9*Deuda!$C$9,0)+MAX(0,Datos!$B$36-(E5-1)*Datos!$B$37)*Datos!$B$38</x:f>
        <x:v>75.606895</x:v>
      </x:c>
      <x:c r="F36" s="34" t="n">
        <x:f>IF(F5&lt;=Deuda!$E$5,Deuda!$B$5*Deuda!$C$5,0)+IF(F5&lt;=Deuda!$E$6,Deuda!$B$6*Deuda!$C$6,0)+IF(F5&lt;=Deuda!$E$7,Deuda!$B$7*Deuda!$C$7,0)+IF(F5&lt;=Deuda!$E$8,Deuda!$B$8*Deuda!$C$8,0)+IF(F5&lt;=Deuda!$E$9,Deuda!$B$9*Deuda!$C$9,0)+MAX(0,Datos!$B$36-(F5-1)*Datos!$B$37)*Datos!$B$38</x:f>
        <x:v>74.606895</x:v>
      </x:c>
      <x:c r="G36" s="34" t="n">
        <x:f>IF(G5&lt;=Deuda!$E$5,Deuda!$B$5*Deuda!$C$5,0)+IF(G5&lt;=Deuda!$E$6,Deuda!$B$6*Deuda!$C$6,0)+IF(G5&lt;=Deuda!$E$7,Deuda!$B$7*Deuda!$C$7,0)+IF(G5&lt;=Deuda!$E$8,Deuda!$B$8*Deuda!$C$8,0)+IF(G5&lt;=Deuda!$E$9,Deuda!$B$9*Deuda!$C$9,0)+MAX(0,Datos!$B$36-(G5-1)*Datos!$B$37)*Datos!$B$38</x:f>
        <x:v>73.743095</x:v>
      </x:c>
      <x:c r="H36" s="34" t="n">
        <x:f>IF(H5&lt;=Deuda!$E$5,Deuda!$B$5*Deuda!$C$5,0)+IF(H5&lt;=Deuda!$E$6,Deuda!$B$6*Deuda!$C$6,0)+IF(H5&lt;=Deuda!$E$7,Deuda!$B$7*Deuda!$C$7,0)+IF(H5&lt;=Deuda!$E$8,Deuda!$B$8*Deuda!$C$8,0)+IF(H5&lt;=Deuda!$E$9,Deuda!$B$9*Deuda!$C$9,0)+MAX(0,Datos!$B$36-(H5-1)*Datos!$B$37)*Datos!$B$38</x:f>
        <x:v>73.59375</x:v>
      </x:c>
      <x:c r="I36" s="34" t="n">
        <x:f>IF(I5&lt;=Deuda!$E$5,Deuda!$B$5*Deuda!$C$5,0)+IF(I5&lt;=Deuda!$E$6,Deuda!$B$6*Deuda!$C$6,0)+IF(I5&lt;=Deuda!$E$7,Deuda!$B$7*Deuda!$C$7,0)+IF(I5&lt;=Deuda!$E$8,Deuda!$B$8*Deuda!$C$8,0)+IF(I5&lt;=Deuda!$E$9,Deuda!$B$9*Deuda!$C$9,0)+MAX(0,Datos!$B$36-(I5-1)*Datos!$B$37)*Datos!$B$38</x:f>
        <x:v>65.875</x:v>
      </x:c>
      <x:c r="J36" s="34" t="n">
        <x:f>IF(J5&lt;=Deuda!$E$5,Deuda!$B$5*Deuda!$C$5,0)+IF(J5&lt;=Deuda!$E$6,Deuda!$B$6*Deuda!$C$6,0)+IF(J5&lt;=Deuda!$E$7,Deuda!$B$7*Deuda!$C$7,0)+IF(J5&lt;=Deuda!$E$8,Deuda!$B$8*Deuda!$C$8,0)+IF(J5&lt;=Deuda!$E$9,Deuda!$B$9*Deuda!$C$9,0)+MAX(0,Datos!$B$36-(J5-1)*Datos!$B$37)*Datos!$B$38</x:f>
        <x:v>47.1875</x:v>
      </x:c>
      <x:c r="K36" s="34" t="n">
        <x:f>IF(K5&lt;=Deuda!$E$5,Deuda!$B$5*Deuda!$C$5,0)+IF(K5&lt;=Deuda!$E$6,Deuda!$B$6*Deuda!$C$6,0)+IF(K5&lt;=Deuda!$E$7,Deuda!$B$7*Deuda!$C$7,0)+IF(K5&lt;=Deuda!$E$8,Deuda!$B$8*Deuda!$C$8,0)+IF(K5&lt;=Deuda!$E$9,Deuda!$B$9*Deuda!$C$9,0)+MAX(0,Datos!$B$36-(K5-1)*Datos!$B$37)*Datos!$B$38</x:f>
        <x:v>47.1875</x:v>
      </x:c>
      <x:c r="L36" s="2"/>
      <x:c r="M36" s="2"/>
    </x:row>
    <x:row r="37" ht="25" customHeight="1">
      <x:c r="A37" s="10" t="str">
        <x:v>Impuesto efectivo supuesto</x:v>
      </x:c>
      <x:c r="B37" s="34" t="n">
        <x:f>MAX(0,B34-B35-B36)*Datos!$B$28</x:f>
        <x:v>0</x:v>
      </x:c>
      <x:c r="C37" s="34" t="n">
        <x:f>MAX(0,C34-C35-C36)*Datos!$B$28</x:f>
        <x:v>0</x:v>
      </x:c>
      <x:c r="D37" s="34" t="n">
        <x:f>MAX(0,D34-D35-D36)*Datos!$B$28</x:f>
        <x:v>0</x:v>
      </x:c>
      <x:c r="E37" s="34" t="n">
        <x:f>MAX(0,E34-E35-E36)*Datos!$B$28</x:f>
        <x:v>0</x:v>
      </x:c>
      <x:c r="F37" s="34" t="n">
        <x:f>MAX(0,F34-F35-F36)*Datos!$B$28</x:f>
        <x:v>51.00117307539679</x:v>
      </x:c>
      <x:c r="G37" s="34" t="n">
        <x:f>MAX(0,G34-G35-G36)*Datos!$B$28</x:f>
        <x:v>237.0170437103175</x:v>
      </x:c>
      <x:c r="H37" s="34" t="n">
        <x:f>MAX(0,H34-H35-H36)*Datos!$B$28</x:f>
        <x:v>444.13394345238095</x:v>
      </x:c>
      <x:c r="I37" s="34" t="n">
        <x:f>MAX(0,I34-I35-I36)*Datos!$B$28</x:f>
        <x:v>690.9667658730158</x:v>
      </x:c>
      <x:c r="J37" s="34" t="n">
        <x:f>MAX(0,J34-J35-J36)*Datos!$B$28</x:f>
        <x:v>906.3010615079361</x:v>
      </x:c>
      <x:c r="K37" s="34" t="n">
        <x:f>MAX(0,K34-K35-K36)*Datos!$B$28</x:f>
        <x:v>914.5788392857139</x:v>
      </x:c>
      <x:c r="L37" s="2"/>
      <x:c r="M37" s="2"/>
    </x:row>
    <x:row r="38" ht="25" customHeight="1">
      <x:c r="A38" s="10" t="str">
        <x:v>Satélites netos añadidos</x:v>
      </x:c>
      <x:c r="B38" s="34" t="n">
        <x:f>MAX(0,B6-Datos!$B$33)</x:f>
        <x:v>33</x:v>
      </x:c>
      <x:c r="C38" s="15" t="n">
        <x:f>MAX(0,C6-B6)</x:f>
        <x:v>30</x:v>
      </x:c>
      <x:c r="D38" s="15" t="n">
        <x:f>MAX(0,D6-C6)</x:f>
        <x:v>35</x:v>
      </x:c>
      <x:c r="E38" s="15" t="n">
        <x:f>MAX(0,E6-D6)</x:f>
        <x:v>40</x:v>
      </x:c>
      <x:c r="F38" s="15" t="n">
        <x:f>MAX(0,F6-E6)</x:f>
        <x:v>30</x:v>
      </x:c>
      <x:c r="G38" s="15" t="n">
        <x:f>MAX(0,G6-F6)</x:f>
        <x:v>30</x:v>
      </x:c>
      <x:c r="H38" s="15" t="n">
        <x:f>MAX(0,H6-G6)</x:f>
        <x:v>20</x:v>
      </x:c>
      <x:c r="I38" s="15" t="n">
        <x:f>MAX(0,I6-H6)</x:f>
        <x:v>18</x:v>
      </x:c>
      <x:c r="J38" s="15" t="n">
        <x:f>MAX(0,J6-I6)</x:f>
        <x:v>0</x:v>
      </x:c>
      <x:c r="K38" s="15" t="n">
        <x:f>MAX(0,K6-J6)</x:f>
        <x:v>0</x:v>
      </x:c>
      <x:c r="L38" s="2"/>
      <x:c r="M38" s="2"/>
    </x:row>
    <x:row r="39" ht="25" customHeight="1">
      <x:c r="A39" s="10" t="str">
        <x:v>Reposición por cohortes</x:v>
      </x:c>
      <x:c r="B39" s="34" t="n">
        <x:f>IF(B5=Supuestos!$C$21-2,5,0)+IF(B5=Supuestos!$C$21,7,0)</x:f>
        <x:v>0</x:v>
      </x:c>
      <x:c r="C39" s="34" t="n">
        <x:f>IF(C5=Supuestos!$C$21-2,5,0)+IF(C5=Supuestos!$C$21,7,0)+IF(C5-B5=Supuestos!$C$21,B38+B39,0)</x:f>
        <x:v>0</x:v>
      </x:c>
      <x:c r="D39" s="34" t="n">
        <x:f>IF(D5=Supuestos!$C$21-2,5,0)+IF(D5=Supuestos!$C$21,7,0)+IF(D5-B5=Supuestos!$C$21,B38+B39,0)+IF(D5-C5=Supuestos!$C$21,C38+C39,0)</x:f>
        <x:v>0</x:v>
      </x:c>
      <x:c r="E39" s="34" t="n">
        <x:f>IF(E5=Supuestos!$C$21-2,5,0)+IF(E5=Supuestos!$C$21,7,0)+IF(E5-B5=Supuestos!$C$21,B38+B39,0)+IF(E5-C5=Supuestos!$C$21,C38+C39,0)+IF(E5-D5=Supuestos!$C$21,D38+D39,0)</x:f>
        <x:v>0</x:v>
      </x:c>
      <x:c r="F39" s="34" t="n">
        <x:f>IF(F5=Supuestos!$C$21-2,5,0)+IF(F5=Supuestos!$C$21,7,0)+IF(F5-B5=Supuestos!$C$21,B38+B39,0)+IF(F5-C5=Supuestos!$C$21,C38+C39,0)+IF(F5-D5=Supuestos!$C$21,D38+D39,0)+IF(F5-E5=Supuestos!$C$21,E38+E39,0)</x:f>
        <x:v>5</x:v>
      </x:c>
      <x:c r="G39" s="34" t="n">
        <x:f>IF(G5=Supuestos!$C$21-2,5,0)+IF(G5=Supuestos!$C$21,7,0)+IF(G5-B5=Supuestos!$C$21,B38+B39,0)+IF(G5-C5=Supuestos!$C$21,C38+C39,0)+IF(G5-D5=Supuestos!$C$21,D38+D39,0)+IF(G5-E5=Supuestos!$C$21,E38+E39,0)+IF(G5-F5=Supuestos!$C$21,F38+F39,0)</x:f>
        <x:v>0</x:v>
      </x:c>
      <x:c r="H39" s="34" t="n">
        <x:f>IF(H5=Supuestos!$C$21-2,5,0)+IF(H5=Supuestos!$C$21,7,0)+IF(H5-B5=Supuestos!$C$21,B38+B39,0)+IF(H5-C5=Supuestos!$C$21,C38+C39,0)+IF(H5-D5=Supuestos!$C$21,D38+D39,0)+IF(H5-E5=Supuestos!$C$21,E38+E39,0)+IF(H5-F5=Supuestos!$C$21,F38+F39,0)+IF(H5-G5=Supuestos!$C$21,G38+G39,0)</x:f>
        <x:v>7</x:v>
      </x:c>
      <x:c r="I39" s="34" t="n">
        <x:f>IF(I5=Supuestos!$C$21-2,5,0)+IF(I5=Supuestos!$C$21,7,0)+IF(I5-B5=Supuestos!$C$21,B38+B39,0)+IF(I5-C5=Supuestos!$C$21,C38+C39,0)+IF(I5-D5=Supuestos!$C$21,D38+D39,0)+IF(I5-E5=Supuestos!$C$21,E38+E39,0)+IF(I5-F5=Supuestos!$C$21,F38+F39,0)+IF(I5-G5=Supuestos!$C$21,G38+G39,0)+IF(I5-H5=Supuestos!$C$21,H38+H39,0)</x:f>
        <x:v>33</x:v>
      </x:c>
      <x:c r="J39" s="34" t="n">
        <x:f>IF(J5=Supuestos!$C$21-2,5,0)+IF(J5=Supuestos!$C$21,7,0)+IF(J5-B5=Supuestos!$C$21,B38+B39,0)+IF(J5-C5=Supuestos!$C$21,C38+C39,0)+IF(J5-D5=Supuestos!$C$21,D38+D39,0)+IF(J5-E5=Supuestos!$C$21,E38+E39,0)+IF(J5-F5=Supuestos!$C$21,F38+F39,0)+IF(J5-G5=Supuestos!$C$21,G38+G39,0)+IF(J5-H5=Supuestos!$C$21,H38+H39,0)+IF(J5-I5=Supuestos!$C$21,I38+I39,0)</x:f>
        <x:v>30</x:v>
      </x:c>
      <x:c r="K39" s="34" t="n">
        <x:f>IF(K5=Supuestos!$C$21-2,5,0)+IF(K5=Supuestos!$C$21,7,0)+IF(K5-B5=Supuestos!$C$21,B38+B39,0)+IF(K5-C5=Supuestos!$C$21,C38+C39,0)+IF(K5-D5=Supuestos!$C$21,D38+D39,0)+IF(K5-E5=Supuestos!$C$21,E38+E39,0)+IF(K5-F5=Supuestos!$C$21,F38+F39,0)+IF(K5-G5=Supuestos!$C$21,G38+G39,0)+IF(K5-H5=Supuestos!$C$21,H38+H39,0)+IF(K5-I5=Supuestos!$C$21,I38+I39,0)+IF(K5-J5=Supuestos!$C$21,J38+J39,0)</x:f>
        <x:v>35</x:v>
      </x:c>
      <x:c r="L39" s="2"/>
      <x:c r="M39" s="2"/>
    </x:row>
    <x:row r="40" ht="25" customHeight="1">
      <x:c r="A40" s="10" t="str">
        <x:v>Capex crecimiento bruto</x:v>
      </x:c>
      <x:c r="B40" s="34" t="n">
        <x:f>B38*Supuestos!$C$20/(1-Supuestos!$C$23)</x:f>
        <x:v>1010.2040816326531</x:v>
      </x:c>
      <x:c r="C40" s="34" t="n">
        <x:f>C38*Supuestos!$C$20/(1-Supuestos!$C$23)</x:f>
        <x:v>918.3673469387755</x:v>
      </x:c>
      <x:c r="D40" s="34" t="n">
        <x:f>D38*Supuestos!$C$20/(1-Supuestos!$C$23)</x:f>
        <x:v>1071.4285714285716</x:v>
      </x:c>
      <x:c r="E40" s="34" t="n">
        <x:f>E38*Supuestos!$C$20/(1-Supuestos!$C$23)</x:f>
        <x:v>1224.4897959183675</x:v>
      </x:c>
      <x:c r="F40" s="34" t="n">
        <x:f>F38*Supuestos!$C$20/(1-Supuestos!$C$23)</x:f>
        <x:v>918.3673469387755</x:v>
      </x:c>
      <x:c r="G40" s="34" t="n">
        <x:f>G38*Supuestos!$C$20/(1-Supuestos!$C$23)</x:f>
        <x:v>918.3673469387755</x:v>
      </x:c>
      <x:c r="H40" s="34" t="n">
        <x:f>H38*Supuestos!$C$20/(1-Supuestos!$C$23)</x:f>
        <x:v>612.2448979591837</x:v>
      </x:c>
      <x:c r="I40" s="34" t="n">
        <x:f>I38*Supuestos!$C$20/(1-Supuestos!$C$23)</x:f>
        <x:v>551.0204081632653</x:v>
      </x:c>
      <x:c r="J40" s="34" t="n">
        <x:f>J38*Supuestos!$C$20/(1-Supuestos!$C$23)</x:f>
        <x:v>0</x:v>
      </x:c>
      <x:c r="K40" s="34" t="n">
        <x:f>K38*Supuestos!$C$20/(1-Supuestos!$C$23)</x:f>
        <x:v>0</x:v>
      </x:c>
      <x:c r="L40" s="2"/>
      <x:c r="M40" s="2"/>
    </x:row>
    <x:row r="41" ht="25" customHeight="1">
      <x:c r="A41" s="10" t="str">
        <x:v>Menos capex ya pagado</x:v>
      </x:c>
      <x:c r="B41" s="34" t="n">
        <x:f>MIN(Supuestos!$C$28,B40)</x:f>
        <x:v>1010.2040816326531</x:v>
      </x:c>
      <x:c r="C41" s="15" t="n">
        <x:f>MIN(B42,C40)</x:f>
        <x:v>189.79591836734687</x:v>
      </x:c>
      <x:c r="D41" s="15" t="n">
        <x:f>MIN(C42,D40)</x:f>
        <x:v>0</x:v>
      </x:c>
      <x:c r="E41" s="15" t="n">
        <x:f>MIN(D42,E40)</x:f>
        <x:v>0</x:v>
      </x:c>
      <x:c r="F41" s="15" t="n">
        <x:f>MIN(E42,F40)</x:f>
        <x:v>0</x:v>
      </x:c>
      <x:c r="G41" s="15" t="n">
        <x:f>MIN(F42,G40)</x:f>
        <x:v>0</x:v>
      </x:c>
      <x:c r="H41" s="15" t="n">
        <x:f>MIN(G42,H40)</x:f>
        <x:v>0</x:v>
      </x:c>
      <x:c r="I41" s="15" t="n">
        <x:f>MIN(H42,I40)</x:f>
        <x:v>0</x:v>
      </x:c>
      <x:c r="J41" s="15" t="n">
        <x:f>MIN(I42,J40)</x:f>
        <x:v>0</x:v>
      </x:c>
      <x:c r="K41" s="15" t="n">
        <x:f>MIN(J42,K40)</x:f>
        <x:v>0</x:v>
      </x:c>
      <x:c r="L41" s="2"/>
      <x:c r="M41" s="2"/>
    </x:row>
    <x:row r="42" ht="25" customHeight="1">
      <x:c r="A42" s="10" t="str">
        <x:v>Crédito capex pendiente</x:v>
      </x:c>
      <x:c r="B42" s="34" t="n">
        <x:f>Supuestos!$C$28-B41</x:f>
        <x:v>189.79591836734687</x:v>
      </x:c>
      <x:c r="C42" s="15" t="n">
        <x:f>B42-C41</x:f>
        <x:v>0</x:v>
      </x:c>
      <x:c r="D42" s="15" t="n">
        <x:f>C42-D41</x:f>
        <x:v>0</x:v>
      </x:c>
      <x:c r="E42" s="15" t="n">
        <x:f>D42-E41</x:f>
        <x:v>0</x:v>
      </x:c>
      <x:c r="F42" s="15" t="n">
        <x:f>E42-F41</x:f>
        <x:v>0</x:v>
      </x:c>
      <x:c r="G42" s="15" t="n">
        <x:f>F42-G41</x:f>
        <x:v>0</x:v>
      </x:c>
      <x:c r="H42" s="15" t="n">
        <x:f>G42-H41</x:f>
        <x:v>0</x:v>
      </x:c>
      <x:c r="I42" s="15" t="n">
        <x:f>H42-I41</x:f>
        <x:v>0</x:v>
      </x:c>
      <x:c r="J42" s="15" t="n">
        <x:f>I42-J41</x:f>
        <x:v>0</x:v>
      </x:c>
      <x:c r="K42" s="15" t="n">
        <x:f>J42-K41</x:f>
        <x:v>0</x:v>
      </x:c>
      <x:c r="L42" s="2"/>
      <x:c r="M42" s="2"/>
    </x:row>
    <x:row r="43" ht="25" customHeight="1">
      <x:c r="A43" s="10" t="str">
        <x:v>Capex reposición</x:v>
      </x:c>
      <x:c r="B43" s="34" t="n">
        <x:f>B39*Supuestos!$C$20/(1-Supuestos!$C$23)</x:f>
        <x:v>0</x:v>
      </x:c>
      <x:c r="C43" s="34" t="n">
        <x:f>C39*Supuestos!$C$20/(1-Supuestos!$C$23)</x:f>
        <x:v>0</x:v>
      </x:c>
      <x:c r="D43" s="34" t="n">
        <x:f>D39*Supuestos!$C$20/(1-Supuestos!$C$23)</x:f>
        <x:v>0</x:v>
      </x:c>
      <x:c r="E43" s="34" t="n">
        <x:f>E39*Supuestos!$C$20/(1-Supuestos!$C$23)</x:f>
        <x:v>0</x:v>
      </x:c>
      <x:c r="F43" s="34" t="n">
        <x:f>F39*Supuestos!$C$20/(1-Supuestos!$C$23)</x:f>
        <x:v>153.06122448979593</x:v>
      </x:c>
      <x:c r="G43" s="34" t="n">
        <x:f>G39*Supuestos!$C$20/(1-Supuestos!$C$23)</x:f>
        <x:v>0</x:v>
      </x:c>
      <x:c r="H43" s="34" t="n">
        <x:f>H39*Supuestos!$C$20/(1-Supuestos!$C$23)</x:f>
        <x:v>214.28571428571428</x:v>
      </x:c>
      <x:c r="I43" s="34" t="n">
        <x:f>I39*Supuestos!$C$20/(1-Supuestos!$C$23)</x:f>
        <x:v>1010.2040816326531</x:v>
      </x:c>
      <x:c r="J43" s="34" t="n">
        <x:f>J39*Supuestos!$C$20/(1-Supuestos!$C$23)</x:f>
        <x:v>918.3673469387755</x:v>
      </x:c>
      <x:c r="K43" s="34" t="n">
        <x:f>K39*Supuestos!$C$20/(1-Supuestos!$C$23)</x:f>
        <x:v>1071.4285714285716</x:v>
      </x:c>
      <x:c r="L43" s="2"/>
      <x:c r="M43" s="2"/>
    </x:row>
    <x:row r="44" ht="25" customHeight="1">
      <x:c r="A44" s="10" t="str">
        <x:v>Capex tierra</x:v>
      </x:c>
      <x:c r="B44" s="34" t="n">
        <x:f>Supuestos!$C$24</x:f>
        <x:v>120</x:v>
      </x:c>
      <x:c r="C44" s="34" t="n">
        <x:f>Supuestos!$C$24</x:f>
        <x:v>120</x:v>
      </x:c>
      <x:c r="D44" s="34" t="n">
        <x:f>Supuestos!$C$24</x:f>
        <x:v>120</x:v>
      </x:c>
      <x:c r="E44" s="34" t="n">
        <x:f>Supuestos!$C$24</x:f>
        <x:v>120</x:v>
      </x:c>
      <x:c r="F44" s="34" t="n">
        <x:f>Supuestos!$C$24</x:f>
        <x:v>120</x:v>
      </x:c>
      <x:c r="G44" s="34" t="n">
        <x:f>Supuestos!$C$24</x:f>
        <x:v>120</x:v>
      </x:c>
      <x:c r="H44" s="34" t="n">
        <x:f>Supuestos!$C$24</x:f>
        <x:v>120</x:v>
      </x:c>
      <x:c r="I44" s="34" t="n">
        <x:f>Supuestos!$C$24</x:f>
        <x:v>120</x:v>
      </x:c>
      <x:c r="J44" s="34" t="n">
        <x:f>Supuestos!$C$24</x:f>
        <x:v>120</x:v>
      </x:c>
      <x:c r="K44" s="34" t="n">
        <x:f>Supuestos!$C$24</x:f>
        <x:v>120</x:v>
      </x:c>
      <x:c r="L44" s="2"/>
      <x:c r="M44" s="2"/>
    </x:row>
    <x:row r="45" ht="25" customHeight="1">
      <x:c r="A45" s="72" t="str">
        <x:v>Capex económico pagado</x:v>
      </x:c>
      <x:c r="B45" s="45" t="n">
        <x:f>B40-B41+SUM(B43:B44)</x:f>
        <x:v>120</x:v>
      </x:c>
      <x:c r="C45" s="45" t="n">
        <x:f>C40-C41+SUM(C43:C44)</x:f>
        <x:v>848.5714285714287</x:v>
      </x:c>
      <x:c r="D45" s="45" t="n">
        <x:f>D40-D41+SUM(D43:D44)</x:f>
        <x:v>1191.4285714285716</x:v>
      </x:c>
      <x:c r="E45" s="45" t="n">
        <x:f>E40-E41+SUM(E43:E44)</x:f>
        <x:v>1344.4897959183675</x:v>
      </x:c>
      <x:c r="F45" s="45" t="n">
        <x:f>F40-F41+SUM(F43:F44)</x:f>
        <x:v>1191.4285714285716</x:v>
      </x:c>
      <x:c r="G45" s="45" t="n">
        <x:f>G40-G41+SUM(G43:G44)</x:f>
        <x:v>1038.3673469387754</x:v>
      </x:c>
      <x:c r="H45" s="45" t="n">
        <x:f>H40-H41+SUM(H43:H44)</x:f>
        <x:v>946.5306122448981</x:v>
      </x:c>
      <x:c r="I45" s="45" t="n">
        <x:f>I40-I41+SUM(I43:I44)</x:f>
        <x:v>1681.2244897959183</x:v>
      </x:c>
      <x:c r="J45" s="45" t="n">
        <x:f>J40-J41+SUM(J43:J44)</x:f>
        <x:v>1038.3673469387754</x:v>
      </x:c>
      <x:c r="K45" s="45" t="n">
        <x:f>K40-K41+SUM(K43:K44)</x:f>
        <x:v>1191.4285714285716</x:v>
      </x:c>
      <x:c r="L45" s="2"/>
      <x:c r="M45" s="2"/>
    </x:row>
    <x:row r="46" ht="25" customHeight="1">
      <x:c r="A46" s="10" t="str">
        <x:v>Cambio capital circulante</x:v>
      </x:c>
      <x:c r="B46" s="34" t="n">
        <x:f>(B27-(Datos!$B$21*2))*Datos!$B$29</x:f>
        <x:v>4.835000000000001</x:v>
      </x:c>
      <x:c r="C46" s="34" t="n">
        <x:f>(C27-(B27))*Datos!$B$29</x:f>
        <x:v>10.36</x:v>
      </x:c>
      <x:c r="D46" s="34" t="n">
        <x:f>(D27-(C27))*Datos!$B$29</x:f>
        <x:v>18.720000000000006</x:v>
      </x:c>
      <x:c r="E46" s="34" t="n">
        <x:f>(E27-(D27))*Datos!$B$29</x:f>
        <x:v>28.545000000000005</x:v>
      </x:c>
      <x:c r="F46" s="34" t="n">
        <x:f>(F27-(E27))*Datos!$B$29</x:f>
        <x:v>46.729999999999976</x:v>
      </x:c>
      <x:c r="G46" s="34" t="n">
        <x:f>(G27-(F27))*Datos!$B$29</x:f>
        <x:v>59.02000000000003</x:v>
      </x:c>
      <x:c r="H46" s="34" t="n">
        <x:f>(H27-(G27))*Datos!$B$29</x:f>
        <x:v>62.95</x:v>
      </x:c>
      <x:c r="I46" s="34" t="n">
        <x:f>(I27-(H27))*Datos!$B$29</x:f>
        <x:v>70.80999999999999</x:v>
      </x:c>
      <x:c r="J46" s="34" t="n">
        <x:f>(J27-(I27))*Datos!$B$29</x:f>
        <x:v>59.01999999999994</x:v>
      </x:c>
      <x:c r="K46" s="34" t="n">
        <x:f>(K27-(J27))*Datos!$B$29</x:f>
        <x:v>4.5</x:v>
      </x:c>
      <x:c r="L46" s="2"/>
      <x:c r="M46" s="2"/>
    </x:row>
    <x:row r="47" ht="25" customHeight="1">
      <x:c r="A47" s="72" t="str">
        <x:v>FCF antes servicio deuda</x:v>
      </x:c>
      <x:c r="B47" s="52" t="n">
        <x:f>B34-B36-B37-B45-B46-IF(B5&lt;='Datos'!$B$40,'Datos'!$B$39/'Datos'!$B$40,0)</x:f>
        <x:v>-649.996895</x:v>
      </x:c>
      <x:c r="C47" s="52" t="n">
        <x:f>C34-C36-C37-C45-C46-IF(C5&lt;='Datos'!$B$40,'Datos'!$B$39/'Datos'!$B$40,0)</x:f>
        <x:v>-1273.2772124603175</x:v>
      </x:c>
      <x:c r="D47" s="52" t="n">
        <x:f>D34-D36-D37-D45-D46-IF(D5&lt;='Datos'!$B$40,'Datos'!$B$39/'Datos'!$B$40,0)</x:f>
        <x:v>-1249.7982442063492</x:v>
      </x:c>
      <x:c r="E47" s="52" t="n">
        <x:f>E34-E36-E37-E45-E46-IF(E5&lt;='Datos'!$B$40,'Datos'!$B$39/'Datos'!$B$40,0)</x:f>
        <x:v>-1020.088357585034</x:v>
      </x:c>
      <x:c r="F47" s="52" t="n">
        <x:f>F34-F36-F37-F45-F46-IF(F5&lt;='Datos'!$B$40,'Datos'!$B$39/'Datos'!$B$40,0)</x:f>
        <x:v>-258.0121950595239</x:v>
      </x:c>
      <x:c r="G47" s="52" t="n">
        <x:f>G34-G36-G37-G45-G46-IF(G5&lt;='Datos'!$B$40,'Datos'!$B$39/'Datos'!$B$40,0)</x:f>
        <x:v>569.3780699064628</x:v>
      </x:c>
      <x:c r="H47" s="52" t="n">
        <x:f>H34-H36-H37-H45-H46-IF(H5&lt;='Datos'!$B$40,'Datos'!$B$39/'Datos'!$B$40,0)</x:f>
        <x:v>1385.7783609693874</x:v>
      </x:c>
      <x:c r="I47" s="52" t="n">
        <x:f>I34-I36-I37-I45-I46-IF(I5&lt;='Datos'!$B$40,'Datos'!$B$39/'Datos'!$B$40,0)</x:f>
        <x:v>1465.1515221088432</x:v>
      </x:c>
      <x:c r="J47" s="52" t="n">
        <x:f>J34-J36-J37-J45-J46-IF(J5&lt;='Datos'!$B$40,'Datos'!$B$39/'Datos'!$B$40,0)</x:f>
        <x:v>2804.372980442176</x:v>
      </x:c>
      <x:c r="K47" s="52" t="n">
        <x:f>K34-K36-K37-K45-K46-IF(K5&lt;='Datos'!$B$40,'Datos'!$B$39/'Datos'!$B$40,0)</x:f>
        <x:v>2730.6650892857133</x:v>
      </x:c>
      <x:c r="L47" s="2"/>
      <x:c r="M47" s="2"/>
    </x:row>
    <x:row r="48" ht="25" customHeight="1">
      <x:c r="A48" s="10" t="str">
        <x:v>Convertibles, neto cobertura</x:v>
      </x:c>
      <x:c r="B48" s="34" t="n">
        <x:f>IF(B5=Deuda!$E$5,Deuda!$B$5*MAX(1,B9/Deuda!$D$5),0)+IF(B5=Deuda!$E$6,Deuda!$B$6*MAX(1,B9/Deuda!$D$6),0)+IF(B5=Deuda!$E$7,Deuda!$B$7*MAX(1,B9/Deuda!$D$7),0)+IF(B5=Deuda!$E$8,Deuda!$B$8*MAX(1,B9/Deuda!$D$8),0)+IF(B5=Deuda!$E$9,Deuda!$B$9*MAX(1,B9/Deuda!$D$9)-Deuda!$B$9/Deuda!$D$9*MAX(0,MIN(B9,Deuda!$F$9)-Deuda!$D$9),0)</x:f>
        <x:v>0</x:v>
      </x:c>
      <x:c r="C48" s="34" t="n">
        <x:f>IF(C5=Deuda!$E$5,Deuda!$B$5*MAX(1,C9/Deuda!$D$5),0)+IF(C5=Deuda!$E$6,Deuda!$B$6*MAX(1,C9/Deuda!$D$6),0)+IF(C5=Deuda!$E$7,Deuda!$B$7*MAX(1,C9/Deuda!$D$7),0)+IF(C5=Deuda!$E$8,Deuda!$B$8*MAX(1,C9/Deuda!$D$8),0)+IF(C5=Deuda!$E$9,Deuda!$B$9*MAX(1,C9/Deuda!$D$9)-Deuda!$B$9/Deuda!$D$9*MAX(0,MIN(C9,Deuda!$F$9)-Deuda!$D$9),0)</x:f>
        <x:v>0</x:v>
      </x:c>
      <x:c r="D48" s="34" t="n">
        <x:f>IF(D5=Deuda!$E$5,Deuda!$B$5*MAX(1,D9/Deuda!$D$5),0)+IF(D5=Deuda!$E$6,Deuda!$B$6*MAX(1,D9/Deuda!$D$6),0)+IF(D5=Deuda!$E$7,Deuda!$B$7*MAX(1,D9/Deuda!$D$7),0)+IF(D5=Deuda!$E$8,Deuda!$B$8*MAX(1,D9/Deuda!$D$8),0)+IF(D5=Deuda!$E$9,Deuda!$B$9*MAX(1,D9/Deuda!$D$9)-Deuda!$B$9/Deuda!$D$9*MAX(0,MIN(D9,Deuda!$F$9)-Deuda!$D$9),0)</x:f>
        <x:v>0</x:v>
      </x:c>
      <x:c r="E48" s="34" t="n">
        <x:f>IF(E5=Deuda!$E$5,Deuda!$B$5*MAX(1,E9/Deuda!$D$5),0)+IF(E5=Deuda!$E$6,Deuda!$B$6*MAX(1,E9/Deuda!$D$6),0)+IF(E5=Deuda!$E$7,Deuda!$B$7*MAX(1,E9/Deuda!$D$7),0)+IF(E5=Deuda!$E$8,Deuda!$B$8*MAX(1,E9/Deuda!$D$8),0)+IF(E5=Deuda!$E$9,Deuda!$B$9*MAX(1,E9/Deuda!$D$9)-Deuda!$B$9/Deuda!$D$9*MAX(0,MIN(E9,Deuda!$F$9)-Deuda!$D$9),0)</x:f>
        <x:v>0</x:v>
      </x:c>
      <x:c r="F48" s="34" t="n">
        <x:f>IF(F5=Deuda!$E$5,Deuda!$B$5*MAX(1,F9/Deuda!$D$5),0)+IF(F5=Deuda!$E$6,Deuda!$B$6*MAX(1,F9/Deuda!$D$6),0)+IF(F5=Deuda!$E$7,Deuda!$B$7*MAX(1,F9/Deuda!$D$7),0)+IF(F5=Deuda!$E$8,Deuda!$B$8*MAX(1,F9/Deuda!$D$8),0)+IF(F5=Deuda!$E$9,Deuda!$B$9*MAX(1,F9/Deuda!$D$9)-Deuda!$B$9/Deuda!$D$9*MAX(0,MIN(F9,Deuda!$F$9)-Deuda!$D$9),0)</x:f>
        <x:v>0</x:v>
      </x:c>
      <x:c r="G48" s="34" t="n">
        <x:f>IF(G5=Deuda!$E$5,Deuda!$B$5*MAX(1,G9/Deuda!$D$5),0)+IF(G5=Deuda!$E$6,Deuda!$B$6*MAX(1,G9/Deuda!$D$6),0)+IF(G5=Deuda!$E$7,Deuda!$B$7*MAX(1,G9/Deuda!$D$7),0)+IF(G5=Deuda!$E$8,Deuda!$B$8*MAX(1,G9/Deuda!$D$8),0)+IF(G5=Deuda!$E$9,Deuda!$B$9*MAX(1,G9/Deuda!$D$9)-Deuda!$B$9/Deuda!$D$9*MAX(0,MIN(G9,Deuda!$F$9)-Deuda!$D$9),0)</x:f>
        <x:v>11.717673212300852</x:v>
      </x:c>
      <x:c r="H48" s="34" t="n">
        <x:f>IF(H5=Deuda!$E$5,Deuda!$B$5*MAX(1,H9/Deuda!$D$5),0)+IF(H5=Deuda!$E$6,Deuda!$B$6*MAX(1,H9/Deuda!$D$6),0)+IF(H5=Deuda!$E$7,Deuda!$B$7*MAX(1,H9/Deuda!$D$7),0)+IF(H5=Deuda!$E$8,Deuda!$B$8*MAX(1,H9/Deuda!$D$8),0)+IF(H5=Deuda!$E$9,Deuda!$B$9*MAX(1,H9/Deuda!$D$9)-Deuda!$B$9/Deuda!$D$9*MAX(0,MIN(H9,Deuda!$F$9)-Deuda!$D$9),0)</x:f>
        <x:v>473.497988067157</x:v>
      </x:c>
      <x:c r="I48" s="34" t="n">
        <x:f>IF(I5=Deuda!$E$5,Deuda!$B$5*MAX(1,I9/Deuda!$D$5),0)+IF(I5=Deuda!$E$6,Deuda!$B$6*MAX(1,I9/Deuda!$D$6),0)+IF(I5=Deuda!$E$7,Deuda!$B$7*MAX(1,I9/Deuda!$D$7),0)+IF(I5=Deuda!$E$8,Deuda!$B$8*MAX(1,I9/Deuda!$D$8),0)+IF(I5=Deuda!$E$9,Deuda!$B$9*MAX(1,I9/Deuda!$D$9)-Deuda!$B$9/Deuda!$D$9*MAX(0,MIN(I9,Deuda!$F$9)-Deuda!$D$9),0)</x:f>
        <x:v>1150</x:v>
      </x:c>
      <x:c r="J48" s="34" t="n">
        <x:f>IF(J5=Deuda!$E$5,Deuda!$B$5*MAX(1,J9/Deuda!$D$5),0)+IF(J5=Deuda!$E$6,Deuda!$B$6*MAX(1,J9/Deuda!$D$6),0)+IF(J5=Deuda!$E$7,Deuda!$B$7*MAX(1,J9/Deuda!$D$7),0)+IF(J5=Deuda!$E$8,Deuda!$B$8*MAX(1,J9/Deuda!$D$8),0)+IF(J5=Deuda!$E$9,Deuda!$B$9*MAX(1,J9/Deuda!$D$9)-Deuda!$B$9/Deuda!$D$9*MAX(0,MIN(J9,Deuda!$F$9)-Deuda!$D$9),0)</x:f>
        <x:v>0</x:v>
      </x:c>
      <x:c r="K48" s="34" t="n">
        <x:f>IF(K5=Deuda!$E$5,Deuda!$B$5*MAX(1,K9/Deuda!$D$5),0)+IF(K5=Deuda!$E$6,Deuda!$B$6*MAX(1,K9/Deuda!$D$6),0)+IF(K5=Deuda!$E$7,Deuda!$B$7*MAX(1,K9/Deuda!$D$7),0)+IF(K5=Deuda!$E$8,Deuda!$B$8*MAX(1,K9/Deuda!$D$8),0)+IF(K5=Deuda!$E$9,Deuda!$B$9*MAX(1,K9/Deuda!$D$9)-Deuda!$B$9/Deuda!$D$9*MAX(0,MIN(K9,Deuda!$F$9)-Deuda!$D$9),0)</x:f>
        <x:v>3177.777688489592</x:v>
      </x:c>
      <x:c r="L48" s="2"/>
      <x:c r="M48" s="2"/>
    </x:row>
    <x:row r="49" ht="25" customHeight="1">
      <x:c r="A49" s="10" t="str">
        <x:v>Amortización Trinity</x:v>
      </x:c>
      <x:c r="B49" s="34" t="n">
        <x:f>MIN(Datos!$B$37,MAX(0,Datos!$B$36-(B5-1)*Datos!$B$37))</x:f>
        <x:v>10</x:v>
      </x:c>
      <x:c r="C49" s="34" t="n">
        <x:f>MIN(Datos!$B$37,MAX(0,Datos!$B$36-(C5-1)*Datos!$B$37))</x:f>
        <x:v>10</x:v>
      </x:c>
      <x:c r="D49" s="34" t="n">
        <x:f>MIN(Datos!$B$37,MAX(0,Datos!$B$36-(D5-1)*Datos!$B$37))</x:f>
        <x:v>10</x:v>
      </x:c>
      <x:c r="E49" s="34" t="n">
        <x:f>MIN(Datos!$B$37,MAX(0,Datos!$B$36-(E5-1)*Datos!$B$37))</x:f>
        <x:v>10</x:v>
      </x:c>
      <x:c r="F49" s="34" t="n">
        <x:f>MIN(Datos!$B$37,MAX(0,Datos!$B$36-(F5-1)*Datos!$B$37))</x:f>
        <x:v>8.637999999999998</x:v>
      </x:c>
      <x:c r="G49" s="34" t="n">
        <x:f>MIN(Datos!$B$37,MAX(0,Datos!$B$36-(G5-1)*Datos!$B$37))</x:f>
        <x:v>0</x:v>
      </x:c>
      <x:c r="H49" s="34" t="n">
        <x:f>MIN(Datos!$B$37,MAX(0,Datos!$B$36-(H5-1)*Datos!$B$37))</x:f>
        <x:v>0</x:v>
      </x:c>
      <x:c r="I49" s="34" t="n">
        <x:f>MIN(Datos!$B$37,MAX(0,Datos!$B$36-(I5-1)*Datos!$B$37))</x:f>
        <x:v>0</x:v>
      </x:c>
      <x:c r="J49" s="34" t="n">
        <x:f>MIN(Datos!$B$37,MAX(0,Datos!$B$36-(J5-1)*Datos!$B$37))</x:f>
        <x:v>0</x:v>
      </x:c>
      <x:c r="K49" s="34" t="n">
        <x:f>MIN(Datos!$B$37,MAX(0,Datos!$B$36-(K5-1)*Datos!$B$37))</x:f>
        <x:v>0</x:v>
      </x:c>
      <x:c r="L49" s="2"/>
      <x:c r="M49" s="2"/>
    </x:row>
    <x:row r="50" ht="25" customHeight="1">
      <x:c r="A50" s="10" t="str">
        <x:v>Pago espectro extraordinario</x:v>
      </x:c>
      <x:c r="B50" s="34" t="n">
        <x:f>IF(B5=1,Supuestos!$C$27,0)</x:f>
        <x:v>550</x:v>
      </x:c>
      <x:c r="C50" s="34" t="n">
        <x:f>IF(C5=1,Supuestos!$C$27,0)</x:f>
        <x:v>0</x:v>
      </x:c>
      <x:c r="D50" s="34" t="n">
        <x:f>IF(D5=1,Supuestos!$C$27,0)</x:f>
        <x:v>0</x:v>
      </x:c>
      <x:c r="E50" s="34" t="n">
        <x:f>IF(E5=1,Supuestos!$C$27,0)</x:f>
        <x:v>0</x:v>
      </x:c>
      <x:c r="F50" s="34" t="n">
        <x:f>IF(F5=1,Supuestos!$C$27,0)</x:f>
        <x:v>0</x:v>
      </x:c>
      <x:c r="G50" s="34" t="n">
        <x:f>IF(G5=1,Supuestos!$C$27,0)</x:f>
        <x:v>0</x:v>
      </x:c>
      <x:c r="H50" s="34" t="n">
        <x:f>IF(H5=1,Supuestos!$C$27,0)</x:f>
        <x:v>0</x:v>
      </x:c>
      <x:c r="I50" s="34" t="n">
        <x:f>IF(I5=1,Supuestos!$C$27,0)</x:f>
        <x:v>0</x:v>
      </x:c>
      <x:c r="J50" s="34" t="n">
        <x:f>IF(J5=1,Supuestos!$C$27,0)</x:f>
        <x:v>0</x:v>
      </x:c>
      <x:c r="K50" s="34" t="n">
        <x:f>IF(K5=1,Supuestos!$C$27,0)</x:f>
        <x:v>0</x:v>
      </x:c>
      <x:c r="L50" s="2"/>
      <x:c r="M50" s="2"/>
    </x:row>
    <x:row r="51" ht="25" customHeight="1">
      <x:c r="A51" s="10" t="str">
        <x:v>Caja inicio</x:v>
      </x:c>
      <x:c r="B51" s="34" t="n">
        <x:f>Datos!$B$15</x:f>
        <x:v>2908.0530000000003</x:v>
      </x:c>
      <x:c r="C51" s="15" t="n">
        <x:f>B56</x:f>
        <x:v>1698.0561050000006</x:v>
      </x:c>
      <x:c r="D51" s="15" t="n">
        <x:f>C56</x:f>
        <x:v>500</x:v>
      </x:c>
      <x:c r="E51" s="15" t="n">
        <x:f>D56</x:f>
        <x:v>500</x:v>
      </x:c>
      <x:c r="F51" s="15" t="n">
        <x:f>E56</x:f>
        <x:v>499.9999999999999</x:v>
      </x:c>
      <x:c r="G51" s="15" t="n">
        <x:f>F56</x:f>
        <x:v>500</x:v>
      </x:c>
      <x:c r="H51" s="15" t="n">
        <x:f>G56</x:f>
        <x:v>1057.6603966941618</x:v>
      </x:c>
      <x:c r="I51" s="15" t="n">
        <x:f>H56</x:f>
        <x:v>1969.940769596392</x:v>
      </x:c>
      <x:c r="J51" s="15" t="n">
        <x:f>I56</x:f>
        <x:v>2285.0922917052353</x:v>
      </x:c>
      <x:c r="K51" s="15" t="n">
        <x:f>J56</x:f>
        <x:v>5089.465272147411</x:v>
      </x:c>
      <x:c r="L51" s="2"/>
      <x:c r="M51" s="2"/>
    </x:row>
    <x:row r="52" ht="25" customHeight="1">
      <x:c r="A52" s="10" t="str">
        <x:v>Caja antes financiación</x:v>
      </x:c>
      <x:c r="B52" s="15" t="n">
        <x:f>B51+B47-SUM(B48:B50)</x:f>
        <x:v>1698.0561050000006</x:v>
      </x:c>
      <x:c r="C52" s="15" t="n">
        <x:f>C51+C47-SUM(C48:C50)</x:f>
        <x:v>414.77889253968306</x:v>
      </x:c>
      <x:c r="D52" s="15" t="n">
        <x:f>D51+D47-SUM(D48:D50)</x:f>
        <x:v>-759.7982442063492</x:v>
      </x:c>
      <x:c r="E52" s="15" t="n">
        <x:f>E51+E47-SUM(E48:E50)</x:f>
        <x:v>-530.088357585034</x:v>
      </x:c>
      <x:c r="F52" s="15" t="n">
        <x:f>F51+F47-SUM(F48:F50)</x:f>
        <x:v>233.349804940476</x:v>
      </x:c>
      <x:c r="G52" s="15" t="n">
        <x:f>G51+G47-SUM(G48:G50)</x:f>
        <x:v>1057.6603966941618</x:v>
      </x:c>
      <x:c r="H52" s="15" t="n">
        <x:f>H51+H47-SUM(H48:H50)</x:f>
        <x:v>1969.940769596392</x:v>
      </x:c>
      <x:c r="I52" s="15" t="n">
        <x:f>I51+I47-SUM(I48:I50)</x:f>
        <x:v>2285.0922917052353</x:v>
      </x:c>
      <x:c r="J52" s="15" t="n">
        <x:f>J51+J47-SUM(J48:J50)</x:f>
        <x:v>5089.465272147411</x:v>
      </x:c>
      <x:c r="K52" s="15" t="n">
        <x:f>K51+K47-SUM(K48:K50)</x:f>
        <x:v>4642.3526729435325</x:v>
      </x:c>
      <x:c r="L52" s="2"/>
      <x:c r="M52" s="2"/>
    </x:row>
    <x:row r="53" ht="25" customHeight="1">
      <x:c r="A53" s="10" t="str">
        <x:v>Ampliaciones brutas necesarias</x:v>
      </x:c>
      <x:c r="B53" s="34" t="n">
        <x:f>MAX(0,Datos!$B$31-B52)/(1-Datos!$B$32)</x:f>
        <x:v>0</x:v>
      </x:c>
      <x:c r="C53" s="34" t="n">
        <x:f>MAX(0,Datos!$B$31-C52)/(1-Datos!$B$32)</x:f>
        <x:v>86.9603137350173</x:v>
      </x:c>
      <x:c r="D53" s="34" t="n">
        <x:f>MAX(0,Datos!$B$31-D52)/(1-Datos!$B$32)</x:f>
        <x:v>1285.5084124554585</x:v>
      </x:c>
      <x:c r="E53" s="34" t="n">
        <x:f>MAX(0,Datos!$B$31-E52)/(1-Datos!$B$32)</x:f>
        <x:v>1051.1105689643202</x:v>
      </x:c>
      <x:c r="F53" s="34" t="n">
        <x:f>MAX(0,Datos!$B$31-F52)/(1-Datos!$B$32)</x:f>
        <x:v>272.0920357750245</x:v>
      </x:c>
      <x:c r="G53" s="34" t="n">
        <x:f>MAX(0,Datos!$B$31-G52)/(1-Datos!$B$32)</x:f>
        <x:v>0</x:v>
      </x:c>
      <x:c r="H53" s="34" t="n">
        <x:f>MAX(0,Datos!$B$31-H52)/(1-Datos!$B$32)</x:f>
        <x:v>0</x:v>
      </x:c>
      <x:c r="I53" s="34" t="n">
        <x:f>MAX(0,Datos!$B$31-I52)/(1-Datos!$B$32)</x:f>
        <x:v>0</x:v>
      </x:c>
      <x:c r="J53" s="34" t="n">
        <x:f>MAX(0,Datos!$B$31-J52)/(1-Datos!$B$32)</x:f>
        <x:v>0</x:v>
      </x:c>
      <x:c r="K53" s="34" t="n">
        <x:f>MAX(0,Datos!$B$31-K52)/(1-Datos!$B$32)</x:f>
        <x:v>0</x:v>
      </x:c>
      <x:c r="L53" s="2"/>
      <x:c r="M53" s="2"/>
    </x:row>
    <x:row r="54" ht="25" customHeight="1">
      <x:c r="A54" s="10" t="str">
        <x:v>Nuevos intereses económicos (M)</x:v>
      </x:c>
      <x:c r="B54" s="15" t="n">
        <x:f>B53/B9</x:f>
        <x:v>0</x:v>
      </x:c>
      <x:c r="C54" s="15" t="n">
        <x:f>C53/C9</x:f>
        <x:v>1.5810966133639508</x:v>
      </x:c>
      <x:c r="D54" s="15" t="n">
        <x:f>D53/D9</x:f>
        <x:v>21.425140207590974</x:v>
      </x:c>
      <x:c r="E54" s="15" t="n">
        <x:f>E53/E9</x:f>
        <x:v>15.01586527091886</x:v>
      </x:c>
      <x:c r="F54" s="15" t="n">
        <x:f>F53/F9</x:f>
        <x:v>3.4011504471878062</x:v>
      </x:c>
      <x:c r="G54" s="15" t="n">
        <x:f>G53/G9</x:f>
        <x:v>0</x:v>
      </x:c>
      <x:c r="H54" s="15" t="n">
        <x:f>H53/H9</x:f>
        <x:v>0</x:v>
      </x:c>
      <x:c r="I54" s="15" t="n">
        <x:f>I53/I9</x:f>
        <x:v>0</x:v>
      </x:c>
      <x:c r="J54" s="15" t="n">
        <x:f>J53/J9</x:f>
        <x:v>0</x:v>
      </x:c>
      <x:c r="K54" s="15" t="n">
        <x:f>K53/K9</x:f>
        <x:v>0</x:v>
      </x:c>
      <x:c r="L54" s="2"/>
      <x:c r="M54" s="2"/>
    </x:row>
    <x:row r="55" ht="25" customHeight="1">
      <x:c r="A55" s="72" t="str">
        <x:v>Intereses económicos al cierre</x:v>
      </x:c>
      <x:c r="B55" s="52" t="n">
        <x:f>Datos!$B$20+B54</x:f>
        <x:v>405</x:v>
      </x:c>
      <x:c r="C55" s="45" t="n">
        <x:f>B55+C54</x:f>
        <x:v>406.58109661336397</x:v>
      </x:c>
      <x:c r="D55" s="45" t="n">
        <x:f>C55+D54</x:f>
        <x:v>428.00623682095494</x:v>
      </x:c>
      <x:c r="E55" s="45" t="n">
        <x:f>D55+E54</x:f>
        <x:v>443.0221020918738</x:v>
      </x:c>
      <x:c r="F55" s="45" t="n">
        <x:f>E55+F54</x:f>
        <x:v>446.42325253906165</x:v>
      </x:c>
      <x:c r="G55" s="45" t="n">
        <x:f>F55+G54</x:f>
        <x:v>446.42325253906165</x:v>
      </x:c>
      <x:c r="H55" s="45" t="n">
        <x:f>G55+H54</x:f>
        <x:v>446.42325253906165</x:v>
      </x:c>
      <x:c r="I55" s="45" t="n">
        <x:f>H55+I54</x:f>
        <x:v>446.42325253906165</x:v>
      </x:c>
      <x:c r="J55" s="45" t="n">
        <x:f>I55+J54</x:f>
        <x:v>446.42325253906165</x:v>
      </x:c>
      <x:c r="K55" s="45" t="n">
        <x:f>J55+K54</x:f>
        <x:v>446.42325253906165</x:v>
      </x:c>
      <x:c r="L55" s="2"/>
      <x:c r="M55" s="2"/>
    </x:row>
    <x:row r="56" ht="25" customHeight="1">
      <x:c r="A56" s="72" t="str">
        <x:v>Caja económica al cierre</x:v>
      </x:c>
      <x:c r="B56" s="52" t="n">
        <x:f>B52+B53*(1-Datos!$B$32)</x:f>
        <x:v>1698.0561050000006</x:v>
      </x:c>
      <x:c r="C56" s="52" t="n">
        <x:f>C52+C53*(1-Datos!$B$32)</x:f>
        <x:v>500</x:v>
      </x:c>
      <x:c r="D56" s="52" t="n">
        <x:f>D52+D53*(1-Datos!$B$32)</x:f>
        <x:v>500</x:v>
      </x:c>
      <x:c r="E56" s="52" t="n">
        <x:f>E52+E53*(1-Datos!$B$32)</x:f>
        <x:v>499.9999999999999</x:v>
      </x:c>
      <x:c r="F56" s="52" t="n">
        <x:f>F52+F53*(1-Datos!$B$32)</x:f>
        <x:v>500</x:v>
      </x:c>
      <x:c r="G56" s="52" t="n">
        <x:f>G52+G53*(1-Datos!$B$32)</x:f>
        <x:v>1057.6603966941618</x:v>
      </x:c>
      <x:c r="H56" s="52" t="n">
        <x:f>H52+H53*(1-Datos!$B$32)</x:f>
        <x:v>1969.940769596392</x:v>
      </x:c>
      <x:c r="I56" s="52" t="n">
        <x:f>I52+I53*(1-Datos!$B$32)</x:f>
        <x:v>2285.0922917052353</x:v>
      </x:c>
      <x:c r="J56" s="52" t="n">
        <x:f>J52+J53*(1-Datos!$B$32)</x:f>
        <x:v>5089.465272147411</x:v>
      </x:c>
      <x:c r="K56" s="52" t="n">
        <x:f>K52+K53*(1-Datos!$B$32)</x:f>
        <x:v>4642.3526729435325</x:v>
      </x:c>
      <x:c r="L56" s="2"/>
      <x:c r="M56" s="2"/>
    </x:row>
    <x:row r="57" ht="25" customHeight="1">
      <x:c r="A57" s="10" t="str">
        <x:v>Deuda pendiente al cierre</x:v>
      </x:c>
      <x:c r="B57" s="34" t="n">
        <x:f>IF(B5&lt;Deuda!$E$5,Deuda!$B$5,0)+IF(B5&lt;Deuda!$E$6,Deuda!$B$6,0)+IF(B5&lt;Deuda!$E$7,Deuda!$B$7,0)+IF(B5&lt;Deuda!$E$8,Deuda!$B$8,0)+IF(B5&lt;Deuda!$E$9,Deuda!$B$9,0)+MAX(0,Datos!$B$36-B5*Datos!$B$37)</x:f>
        <x:v>3742.152</x:v>
      </x:c>
      <x:c r="C57" s="34" t="n">
        <x:f>IF(C5&lt;Deuda!$E$5,Deuda!$B$5,0)+IF(C5&lt;Deuda!$E$6,Deuda!$B$6,0)+IF(C5&lt;Deuda!$E$7,Deuda!$B$7,0)+IF(C5&lt;Deuda!$E$8,Deuda!$B$8,0)+IF(C5&lt;Deuda!$E$9,Deuda!$B$9,0)+MAX(0,Datos!$B$36-C5*Datos!$B$37)</x:f>
        <x:v>3732.152</x:v>
      </x:c>
      <x:c r="D57" s="34" t="n">
        <x:f>IF(D5&lt;Deuda!$E$5,Deuda!$B$5,0)+IF(D5&lt;Deuda!$E$6,Deuda!$B$6,0)+IF(D5&lt;Deuda!$E$7,Deuda!$B$7,0)+IF(D5&lt;Deuda!$E$8,Deuda!$B$8,0)+IF(D5&lt;Deuda!$E$9,Deuda!$B$9,0)+MAX(0,Datos!$B$36-D5*Datos!$B$37)</x:f>
        <x:v>3722.152</x:v>
      </x:c>
      <x:c r="E57" s="34" t="n">
        <x:f>IF(E5&lt;Deuda!$E$5,Deuda!$B$5,0)+IF(E5&lt;Deuda!$E$6,Deuda!$B$6,0)+IF(E5&lt;Deuda!$E$7,Deuda!$B$7,0)+IF(E5&lt;Deuda!$E$8,Deuda!$B$8,0)+IF(E5&lt;Deuda!$E$9,Deuda!$B$9,0)+MAX(0,Datos!$B$36-E5*Datos!$B$37)</x:f>
        <x:v>3712.152</x:v>
      </x:c>
      <x:c r="F57" s="34" t="n">
        <x:f>IF(F5&lt;Deuda!$E$5,Deuda!$B$5,0)+IF(F5&lt;Deuda!$E$6,Deuda!$B$6,0)+IF(F5&lt;Deuda!$E$7,Deuda!$B$7,0)+IF(F5&lt;Deuda!$E$8,Deuda!$B$8,0)+IF(F5&lt;Deuda!$E$9,Deuda!$B$9,0)+MAX(0,Datos!$B$36-F5*Datos!$B$37)</x:f>
        <x:v>3703.514</x:v>
      </x:c>
      <x:c r="G57" s="34" t="n">
        <x:f>IF(G5&lt;Deuda!$E$5,Deuda!$B$5,0)+IF(G5&lt;Deuda!$E$6,Deuda!$B$6,0)+IF(G5&lt;Deuda!$E$7,Deuda!$B$7,0)+IF(G5&lt;Deuda!$E$8,Deuda!$B$8,0)+IF(G5&lt;Deuda!$E$9,Deuda!$B$9,0)+MAX(0,Datos!$B$36-G5*Datos!$B$37)</x:f>
        <x:v>3700</x:v>
      </x:c>
      <x:c r="H57" s="34" t="n">
        <x:f>IF(H5&lt;Deuda!$E$5,Deuda!$B$5,0)+IF(H5&lt;Deuda!$E$6,Deuda!$B$6,0)+IF(H5&lt;Deuda!$E$7,Deuda!$B$7,0)+IF(H5&lt;Deuda!$E$8,Deuda!$B$8,0)+IF(H5&lt;Deuda!$E$9,Deuda!$B$9,0)+MAX(0,Datos!$B$36-H5*Datos!$B$37)</x:f>
        <x:v>3375</x:v>
      </x:c>
      <x:c r="I57" s="34" t="n">
        <x:f>IF(I5&lt;Deuda!$E$5,Deuda!$B$5,0)+IF(I5&lt;Deuda!$E$6,Deuda!$B$6,0)+IF(I5&lt;Deuda!$E$7,Deuda!$B$7,0)+IF(I5&lt;Deuda!$E$8,Deuda!$B$8,0)+IF(I5&lt;Deuda!$E$9,Deuda!$B$9,0)+MAX(0,Datos!$B$36-I5*Datos!$B$37)</x:f>
        <x:v>2225</x:v>
      </x:c>
      <x:c r="J57" s="34" t="n">
        <x:f>IF(J5&lt;Deuda!$E$5,Deuda!$B$5,0)+IF(J5&lt;Deuda!$E$6,Deuda!$B$6,0)+IF(J5&lt;Deuda!$E$7,Deuda!$B$7,0)+IF(J5&lt;Deuda!$E$8,Deuda!$B$8,0)+IF(J5&lt;Deuda!$E$9,Deuda!$B$9,0)+MAX(0,Datos!$B$36-J5*Datos!$B$37)</x:f>
        <x:v>2225</x:v>
      </x:c>
      <x:c r="K57" s="34" t="n">
        <x:f>IF(K5&lt;Deuda!$E$5,Deuda!$B$5,0)+IF(K5&lt;Deuda!$E$6,Deuda!$B$6,0)+IF(K5&lt;Deuda!$E$7,Deuda!$B$7,0)+IF(K5&lt;Deuda!$E$8,Deuda!$B$8,0)+IF(K5&lt;Deuda!$E$9,Deuda!$B$9,0)+MAX(0,Datos!$B$36-K5*Datos!$B$37)</x:f>
        <x:v>0</x:v>
      </x:c>
      <x:c r="L57" s="2"/>
      <x:c r="M57" s="2"/>
    </x:row>
    <x:row r="58" ht="25" customHeight="1">
      <x:c r="A58" s="10"/>
      <x:c r="B58" s="15"/>
      <x:c r="C58" s="15"/>
      <x:c r="D58" s="15"/>
      <x:c r="E58" s="15"/>
      <x:c r="F58" s="15"/>
      <x:c r="G58" s="15"/>
      <x:c r="H58" s="15"/>
      <x:c r="I58" s="15"/>
      <x:c r="J58" s="15"/>
      <x:c r="K58" s="15"/>
      <x:c r="L58" s="2"/>
      <x:c r="M58" s="2"/>
    </x:row>
    <x:row r="59" ht="25" customHeight="1">
      <x:c r="A59" s="10" t="str">
        <x:v>Reposición anual normalizada terminal</x:v>
      </x:c>
      <x:c r="B59" s="15"/>
      <x:c r="C59" s="15"/>
      <x:c r="D59" s="15"/>
      <x:c r="E59" s="15"/>
      <x:c r="F59" s="15"/>
      <x:c r="G59" s="15"/>
      <x:c r="H59" s="15"/>
      <x:c r="I59" s="15"/>
      <x:c r="J59" s="15"/>
      <x:c r="K59" s="34" t="n">
        <x:f>K6*Supuestos!$C$20/Supuestos!$C$21/(1-Supuestos!$C$23)+Supuestos!$C$24</x:f>
        <x:v>1204.5481049562682</x:v>
      </x:c>
      <x:c r="L59" s="2"/>
      <x:c r="M59" s="2"/>
    </x:row>
    <x:row r="60" ht="25" customHeight="1">
      <x:c r="A60" s="10" t="str">
        <x:v>Impuestos normalizados terminales</x:v>
      </x:c>
      <x:c r="B60" s="15"/>
      <x:c r="C60" s="15"/>
      <x:c r="D60" s="15"/>
      <x:c r="E60" s="15"/>
      <x:c r="F60" s="15"/>
      <x:c r="G60" s="15"/>
      <x:c r="H60" s="15"/>
      <x:c r="I60" s="15"/>
      <x:c r="J60" s="15"/>
      <x:c r="K60" s="34" t="n">
        <x:f>MAX(0,K34-K59)*Datos!$B$28</x:f>
        <x:v>920.9529737609327</x:v>
      </x:c>
      <x:c r="L60" s="2"/>
      <x:c r="M60" s="2"/>
    </x:row>
    <x:row r="61" ht="25" customHeight="1">
      <x:c r="A61" s="73" t="str">
        <x:v>FCF terminal sostenible</x:v>
      </x:c>
      <x:c r="B61" s="67"/>
      <x:c r="C61" s="67"/>
      <x:c r="D61" s="67"/>
      <x:c r="E61" s="67"/>
      <x:c r="F61" s="67"/>
      <x:c r="G61" s="67"/>
      <x:c r="H61" s="67"/>
      <x:c r="I61" s="67"/>
      <x:c r="J61" s="67"/>
      <x:c r="K61" s="68" t="n">
        <x:f>K34-K60-K59-K27*Datos!$B$29*Datos!$B$30</x:f>
        <x:v>2751.755321282798</x:v>
      </x:c>
      <x:c r="L61" s="2"/>
      <x:c r="M61" s="2"/>
    </x:row>
    <x:row r="62" ht="25" customHeight="1">
      <x:c r="A62" s="10" t="str">
        <x:v>Valor operación terminal</x:v>
      </x:c>
      <x:c r="B62" s="15"/>
      <x:c r="C62" s="15"/>
      <x:c r="D62" s="15"/>
      <x:c r="E62" s="15"/>
      <x:c r="F62" s="15"/>
      <x:c r="G62" s="15"/>
      <x:c r="H62" s="15"/>
      <x:c r="I62" s="15"/>
      <x:c r="J62" s="15"/>
      <x:c r="K62" s="34" t="n">
        <x:f>MAX(0,K61)*Supuestos!$C$29</x:f>
        <x:v>49531.595783090364</x:v>
      </x:c>
      <x:c r="L62" s="2"/>
      <x:c r="M62" s="2"/>
    </x:row>
    <x:row r="63" ht="25" customHeight="1">
      <x:c r="A63" s="10" t="str">
        <x:v>Valor capital terminal</x:v>
      </x:c>
      <x:c r="B63" s="15"/>
      <x:c r="C63" s="15"/>
      <x:c r="D63" s="15"/>
      <x:c r="E63" s="15"/>
      <x:c r="F63" s="15"/>
      <x:c r="G63" s="15"/>
      <x:c r="H63" s="15"/>
      <x:c r="I63" s="15"/>
      <x:c r="J63" s="15"/>
      <x:c r="K63" s="15" t="n">
        <x:f>IF(K61&gt;0,MAX(0,K62+K56-K57),0)</x:f>
        <x:v>54173.9484560339</x:v>
      </x:c>
      <x:c r="L63" s="2"/>
      <x:c r="M63" s="2"/>
    </x:row>
    <x:row r="64" ht="25" customHeight="1">
      <x:c r="A64" s="73" t="str">
        <x:v>Valor terminal por acción</x:v>
      </x:c>
      <x:c r="B64" s="67"/>
      <x:c r="C64" s="67"/>
      <x:c r="D64" s="67"/>
      <x:c r="E64" s="67"/>
      <x:c r="F64" s="67"/>
      <x:c r="G64" s="67"/>
      <x:c r="H64" s="67"/>
      <x:c r="I64" s="67"/>
      <x:c r="J64" s="67"/>
      <x:c r="K64" s="67" t="n">
        <x:f>K63/K55</x:f>
        <x:v>121.35109035632888</x:v>
      </x:c>
      <x:c r="L64" s="2"/>
      <x:c r="M64" s="2"/>
    </x:row>
    <x:row r="65" ht="25" customHeight="1">
      <x:c r="A65" s="73" t="str">
        <x:v>Valor presente a septiembre 2026</x:v>
      </x:c>
      <x:c r="B65" s="67"/>
      <x:c r="C65" s="67"/>
      <x:c r="D65" s="67"/>
      <x:c r="E65" s="67"/>
      <x:c r="F65" s="67"/>
      <x:c r="G65" s="67"/>
      <x:c r="H65" s="67"/>
      <x:c r="I65" s="67"/>
      <x:c r="J65" s="67"/>
      <x:c r="K65" s="68" t="n">
        <x:f>K64/(1+Supuestos!$C$30)^10</x:f>
        <x:v>29.996133607297146</x:v>
      </x:c>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K2"/>
    <x:mergeCell ref="A3:K3"/>
  </x:mergeCells>
  <x:pageMargins left="0.7" right="0.7" top="0.75" bottom="0.75" header="0.3" footer="0.3"/>
  <x:legacyDrawing xmlns:r="http://schemas.openxmlformats.org/officeDocument/2006/relationships" r:id="Rf79fc72af4a34378"/>
</x:worksheet>
</file>

<file path=xl/worksheets/sheet7.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ALCISTA | periodos septiembre–septiembre</x:v>
      </x:c>
      <x:c r="B1" s="6"/>
      <x:c r="C1" s="6"/>
      <x:c r="D1" s="6"/>
      <x:c r="E1" s="6"/>
      <x:c r="F1" s="6"/>
      <x:c r="G1" s="6"/>
      <x:c r="H1" s="6"/>
      <x:c r="I1" s="6"/>
      <x:c r="J1" s="6"/>
      <x:c r="K1" s="6"/>
      <x:c r="L1" s="2"/>
      <x:c r="M1" s="2"/>
    </x:row>
    <x:row r="2" ht="25" customHeight="1">
      <x:c r="A2" s="6"/>
      <x:c r="B2" s="6"/>
      <x:c r="C2" s="6"/>
      <x:c r="D2" s="6"/>
      <x:c r="E2" s="6"/>
      <x:c r="F2" s="6"/>
      <x:c r="G2" s="6"/>
      <x:c r="H2" s="6"/>
      <x:c r="I2" s="6"/>
      <x:c r="J2" s="6"/>
      <x:c r="K2" s="6"/>
      <x:c r="L2" s="2"/>
      <x:c r="M2" s="2"/>
    </x:row>
    <x:row r="3" ht="18" customHeight="1">
      <x:c r="A3" s="10" t="str">
        <x:v>MUSD y millones de líneas, salvo precio, años, GB y satélites. Inputs azules; escenarios no verificados.</x:v>
      </x:c>
      <x:c r="B3" s="10"/>
      <x:c r="C3" s="10"/>
      <x:c r="D3" s="10"/>
      <x:c r="E3" s="10"/>
      <x:c r="F3" s="10"/>
      <x:c r="G3" s="10"/>
      <x:c r="H3" s="10"/>
      <x:c r="I3" s="10"/>
      <x:c r="J3" s="10"/>
      <x:c r="K3" s="10"/>
      <x:c r="L3" s="2"/>
      <x:c r="M3" s="2"/>
    </x:row>
    <x:row r="4" ht="18" customHeight="1">
      <x:c r="A4" s="36"/>
      <x:c r="B4" s="36"/>
      <x:c r="C4" s="36"/>
      <x:c r="D4" s="36"/>
      <x:c r="E4" s="36"/>
      <x:c r="F4" s="36"/>
      <x:c r="G4" s="36"/>
      <x:c r="H4" s="36"/>
      <x:c r="I4" s="36"/>
      <x:c r="J4" s="36"/>
      <x:c r="K4" s="36"/>
      <x:c r="L4" s="2"/>
      <x:c r="M4" s="2"/>
    </x:row>
    <x:row r="5" ht="25" customHeight="1">
      <x:c r="A5" s="10" t="str">
        <x:v>Periodo desde septiembre 2026</x:v>
      </x:c>
      <x:c r="B5" s="2" t="n">
        <x:v>1</x:v>
      </x:c>
      <x:c r="C5" s="2" t="n">
        <x:v>2</x:v>
      </x:c>
      <x:c r="D5" s="2" t="n">
        <x:v>3</x:v>
      </x:c>
      <x:c r="E5" s="2" t="n">
        <x:v>4</x:v>
      </x:c>
      <x:c r="F5" s="2" t="n">
        <x:v>5</x:v>
      </x:c>
      <x:c r="G5" s="2" t="n">
        <x:v>6</x:v>
      </x:c>
      <x:c r="H5" s="2" t="n">
        <x:v>7</x:v>
      </x:c>
      <x:c r="I5" s="2" t="n">
        <x:v>8</x:v>
      </x:c>
      <x:c r="J5" s="2" t="n">
        <x:v>9</x:v>
      </x:c>
      <x:c r="K5" s="2" t="n">
        <x:v>10</x:v>
      </x:c>
      <x:c r="L5" s="2"/>
      <x:c r="M5" s="2"/>
    </x:row>
    <x:row r="6" ht="25" customHeight="1">
      <x:c r="A6" s="10" t="str">
        <x:v>Flota a cierre (input)</x:v>
      </x:c>
      <x:c r="B6" s="12" t="n">
        <x:v>50</x:v>
      </x:c>
      <x:c r="C6" s="12" t="n">
        <x:v>90</x:v>
      </x:c>
      <x:c r="D6" s="12" t="n">
        <x:v>140</x:v>
      </x:c>
      <x:c r="E6" s="12" t="n">
        <x:v>190</x:v>
      </x:c>
      <x:c r="F6" s="12" t="n">
        <x:v>230</x:v>
      </x:c>
      <x:c r="G6" s="12" t="n">
        <x:v>248</x:v>
      </x:c>
      <x:c r="H6" s="12" t="n">
        <x:v>248</x:v>
      </x:c>
      <x:c r="I6" s="12" t="n">
        <x:v>248</x:v>
      </x:c>
      <x:c r="J6" s="12" t="n">
        <x:v>248</x:v>
      </x:c>
      <x:c r="K6" s="12" t="n">
        <x:v>248</x:v>
      </x:c>
      <x:c r="L6" s="2"/>
      <x:c r="M6" s="2"/>
    </x:row>
    <x:row r="7" ht="25" customHeight="1">
      <x:c r="A7" s="10" t="str">
        <x:v>Penetración demanda final (input)</x:v>
      </x:c>
      <x:c r="B7" s="18" t="n">
        <x:v>0.008</x:v>
      </x:c>
      <x:c r="C7" s="18" t="n">
        <x:v>0.035</x:v>
      </x:c>
      <x:c r="D7" s="18" t="n">
        <x:v>0.09</x:v>
      </x:c>
      <x:c r="E7" s="18" t="n">
        <x:v>0.18</x:v>
      </x:c>
      <x:c r="F7" s="18" t="n">
        <x:v>0.3</x:v>
      </x:c>
      <x:c r="G7" s="18" t="n">
        <x:v>0.45</x:v>
      </x:c>
      <x:c r="H7" s="18" t="n">
        <x:v>0.6</x:v>
      </x:c>
      <x:c r="I7" s="18" t="n">
        <x:v>0.75</x:v>
      </x:c>
      <x:c r="J7" s="18" t="n">
        <x:v>0.9</x:v>
      </x:c>
      <x:c r="K7" s="18" t="n">
        <x:v>1</x:v>
      </x:c>
      <x:c r="L7" s="2"/>
      <x:c r="M7" s="2"/>
    </x:row>
    <x:row r="8" ht="25" customHeight="1">
      <x:c r="A8" s="10" t="str">
        <x:v>Otros ingresos MUSD (input)</x:v>
      </x:c>
      <x:c r="B8" s="12" t="n">
        <x:v>180</x:v>
      </x:c>
      <x:c r="C8" s="12" t="n">
        <x:v>250</x:v>
      </x:c>
      <x:c r="D8" s="12" t="n">
        <x:v>350</x:v>
      </x:c>
      <x:c r="E8" s="12" t="n">
        <x:v>480</x:v>
      </x:c>
      <x:c r="F8" s="12" t="n">
        <x:v>650</x:v>
      </x:c>
      <x:c r="G8" s="12" t="n">
        <x:v>820</x:v>
      </x:c>
      <x:c r="H8" s="12" t="n">
        <x:v>1000</x:v>
      </x:c>
      <x:c r="I8" s="12" t="n">
        <x:v>1180</x:v>
      </x:c>
      <x:c r="J8" s="12" t="n">
        <x:v>1340</x:v>
      </x:c>
      <x:c r="K8" s="12" t="n">
        <x:v>1500</x:v>
      </x:c>
      <x:c r="L8" s="2"/>
      <x:c r="M8" s="2"/>
    </x:row>
    <x:row r="9" ht="25" customHeight="1">
      <x:c r="A9" s="10" t="str">
        <x:v>Precio financiación / deuda (input)</x:v>
      </x:c>
      <x:c r="B9" s="12" t="n">
        <x:v>70</x:v>
      </x:c>
      <x:c r="C9" s="12" t="n">
        <x:v>90</x:v>
      </x:c>
      <x:c r="D9" s="12" t="n">
        <x:v>120</x:v>
      </x:c>
      <x:c r="E9" s="12" t="n">
        <x:v>150</x:v>
      </x:c>
      <x:c r="F9" s="12" t="n">
        <x:v>180</x:v>
      </x:c>
      <x:c r="G9" s="12" t="n">
        <x:v>220</x:v>
      </x:c>
      <x:c r="H9" s="12" t="n">
        <x:v>270</x:v>
      </x:c>
      <x:c r="I9" s="12" t="n">
        <x:v>320</x:v>
      </x:c>
      <x:c r="J9" s="12" t="n">
        <x:v>370</x:v>
      </x:c>
      <x:c r="K9" s="12" t="n">
        <x:v>420</x:v>
      </x:c>
      <x:c r="L9" s="2"/>
      <x:c r="M9" s="2"/>
    </x:row>
    <x:row r="10" ht="25" customHeight="1">
      <x:c r="A10" s="10" t="str">
        <x:v>Flota media equivalente</x:v>
      </x:c>
      <x:c r="B10" s="34" t="n">
        <x:f>(Datos!$B$33+B6)/2</x:f>
        <x:v>31</x:v>
      </x:c>
      <x:c r="C10" s="15" t="n">
        <x:f>(B6+C6)/2</x:f>
        <x:v>70</x:v>
      </x:c>
      <x:c r="D10" s="15" t="n">
        <x:f>(C6+D6)/2</x:f>
        <x:v>115</x:v>
      </x:c>
      <x:c r="E10" s="15" t="n">
        <x:f>(D6+E6)/2</x:f>
        <x:v>165</x:v>
      </x:c>
      <x:c r="F10" s="15" t="n">
        <x:f>(E6+F6)/2</x:f>
        <x:v>210</x:v>
      </x:c>
      <x:c r="G10" s="15" t="n">
        <x:f>(F6+G6)/2</x:f>
        <x:v>239</x:v>
      </x:c>
      <x:c r="H10" s="15" t="n">
        <x:f>(G6+H6)/2</x:f>
        <x:v>248</x:v>
      </x:c>
      <x:c r="I10" s="15" t="n">
        <x:f>(H6+I6)/2</x:f>
        <x:v>248</x:v>
      </x:c>
      <x:c r="J10" s="15" t="n">
        <x:f>(I6+J6)/2</x:f>
        <x:v>248</x:v>
      </x:c>
      <x:c r="K10" s="15" t="n">
        <x:f>(J6+K6)/2</x:f>
        <x:v>248</x:v>
      </x:c>
      <x:c r="L10" s="2"/>
      <x:c r="M10" s="2"/>
    </x:row>
    <x:row r="11" ht="25" customHeight="1">
      <x:c r="A11" s="10" t="str">
        <x:v>Capacidad útil NA (M GB/mes)</x:v>
      </x:c>
      <x:c r="B11" s="34" t="n">
        <x:f>Supuestos!$D$5*B10/Datos!$B$34*Supuestos!$D$8</x:f>
        <x:v>0.8</x:v>
      </x:c>
      <x:c r="C11" s="34" t="n">
        <x:f>Supuestos!$D$5*C10/Datos!$B$34*Supuestos!$D$8</x:f>
        <x:v>1.806451612903226</x:v>
      </x:c>
      <x:c r="D11" s="34" t="n">
        <x:f>Supuestos!$D$5*D10/Datos!$B$34*Supuestos!$D$8</x:f>
        <x:v>2.967741935483871</x:v>
      </x:c>
      <x:c r="E11" s="34" t="n">
        <x:f>Supuestos!$D$5*E10/Datos!$B$34*Supuestos!$D$8</x:f>
        <x:v>4.258064516129032</x:v>
      </x:c>
      <x:c r="F11" s="34" t="n">
        <x:f>Supuestos!$D$5*F10/Datos!$B$34*Supuestos!$D$8</x:f>
        <x:v>5.419354838709678</x:v>
      </x:c>
      <x:c r="G11" s="34" t="n">
        <x:f>Supuestos!$D$5*G10/Datos!$B$34*Supuestos!$D$8</x:f>
        <x:v>6.167741935483871</x:v>
      </x:c>
      <x:c r="H11" s="34" t="n">
        <x:f>Supuestos!$D$5*H10/Datos!$B$34*Supuestos!$D$8</x:f>
        <x:v>6.4</x:v>
      </x:c>
      <x:c r="I11" s="34" t="n">
        <x:f>Supuestos!$D$5*I10/Datos!$B$34*Supuestos!$D$8</x:f>
        <x:v>6.4</x:v>
      </x:c>
      <x:c r="J11" s="34" t="n">
        <x:f>Supuestos!$D$5*J10/Datos!$B$34*Supuestos!$D$8</x:f>
        <x:v>6.4</x:v>
      </x:c>
      <x:c r="K11" s="34" t="n">
        <x:f>Supuestos!$D$5*K10/Datos!$B$34*Supuestos!$D$8</x:f>
        <x:v>6.4</x:v>
      </x:c>
      <x:c r="L11" s="2"/>
      <x:c r="M11" s="2"/>
    </x:row>
    <x:row r="12" ht="25" customHeight="1">
      <x:c r="A12" s="10" t="str">
        <x:v>Capacidad útil Europa</x:v>
      </x:c>
      <x:c r="B12" s="34" t="n">
        <x:f>Supuestos!$D$6*B10/Datos!$B$34*Supuestos!$D$8</x:f>
        <x:v>1.2000000000000002</x:v>
      </x:c>
      <x:c r="C12" s="34" t="n">
        <x:f>Supuestos!$D$6*C10/Datos!$B$34*Supuestos!$D$8</x:f>
        <x:v>2.709677419354839</x:v>
      </x:c>
      <x:c r="D12" s="34" t="n">
        <x:f>Supuestos!$D$6*D10/Datos!$B$34*Supuestos!$D$8</x:f>
        <x:v>4.451612903225807</x:v>
      </x:c>
      <x:c r="E12" s="34" t="n">
        <x:f>Supuestos!$D$6*E10/Datos!$B$34*Supuestos!$D$8</x:f>
        <x:v>6.387096774193548</x:v>
      </x:c>
      <x:c r="F12" s="34" t="n">
        <x:f>Supuestos!$D$6*F10/Datos!$B$34*Supuestos!$D$8</x:f>
        <x:v>8.129032258064518</x:v>
      </x:c>
      <x:c r="G12" s="34" t="n">
        <x:f>Supuestos!$D$6*G10/Datos!$B$34*Supuestos!$D$8</x:f>
        <x:v>9.251612903225807</x:v>
      </x:c>
      <x:c r="H12" s="34" t="n">
        <x:f>Supuestos!$D$6*H10/Datos!$B$34*Supuestos!$D$8</x:f>
        <x:v>9.600000000000001</x:v>
      </x:c>
      <x:c r="I12" s="34" t="n">
        <x:f>Supuestos!$D$6*I10/Datos!$B$34*Supuestos!$D$8</x:f>
        <x:v>9.600000000000001</x:v>
      </x:c>
      <x:c r="J12" s="34" t="n">
        <x:f>Supuestos!$D$6*J10/Datos!$B$34*Supuestos!$D$8</x:f>
        <x:v>9.600000000000001</x:v>
      </x:c>
      <x:c r="K12" s="34" t="n">
        <x:f>Supuestos!$D$6*K10/Datos!$B$34*Supuestos!$D$8</x:f>
        <x:v>9.600000000000001</x:v>
      </x:c>
      <x:c r="L12" s="2"/>
      <x:c r="M12" s="2"/>
    </x:row>
    <x:row r="13" ht="25" customHeight="1">
      <x:c r="A13" s="10" t="str">
        <x:v>Capacidad útil otros</x:v>
      </x:c>
      <x:c r="B13" s="34" t="n">
        <x:f>Supuestos!$D$7*B10/Datos!$B$34*Supuestos!$D$8</x:f>
        <x:v>4</x:v>
      </x:c>
      <x:c r="C13" s="34" t="n">
        <x:f>Supuestos!$D$7*C10/Datos!$B$34*Supuestos!$D$8</x:f>
        <x:v>9.03225806451613</x:v>
      </x:c>
      <x:c r="D13" s="34" t="n">
        <x:f>Supuestos!$D$7*D10/Datos!$B$34*Supuestos!$D$8</x:f>
        <x:v>14.838709677419354</x:v>
      </x:c>
      <x:c r="E13" s="34" t="n">
        <x:f>Supuestos!$D$7*E10/Datos!$B$34*Supuestos!$D$8</x:f>
        <x:v>21.290322580645164</x:v>
      </x:c>
      <x:c r="F13" s="34" t="n">
        <x:f>Supuestos!$D$7*F10/Datos!$B$34*Supuestos!$D$8</x:f>
        <x:v>27.096774193548384</x:v>
      </x:c>
      <x:c r="G13" s="34" t="n">
        <x:f>Supuestos!$D$7*G10/Datos!$B$34*Supuestos!$D$8</x:f>
        <x:v>30.838709677419356</x:v>
      </x:c>
      <x:c r="H13" s="34" t="n">
        <x:f>Supuestos!$D$7*H10/Datos!$B$34*Supuestos!$D$8</x:f>
        <x:v>32</x:v>
      </x:c>
      <x:c r="I13" s="34" t="n">
        <x:f>Supuestos!$D$7*I10/Datos!$B$34*Supuestos!$D$8</x:f>
        <x:v>32</x:v>
      </x:c>
      <x:c r="J13" s="34" t="n">
        <x:f>Supuestos!$D$7*J10/Datos!$B$34*Supuestos!$D$8</x:f>
        <x:v>32</x:v>
      </x:c>
      <x:c r="K13" s="34" t="n">
        <x:f>Supuestos!$D$7*K10/Datos!$B$34*Supuestos!$D$8</x:f>
        <x:v>32</x:v>
      </x:c>
      <x:c r="L13" s="2"/>
      <x:c r="M13" s="2"/>
    </x:row>
    <x:row r="14" ht="25" customHeight="1">
      <x:c r="A14" s="10" t="str">
        <x:v>Máximo líneas NA (millones)</x:v>
      </x:c>
      <x:c r="B14" s="34" t="n">
        <x:f>B11/(Supuestos!$D$9*Supuestos!$D$10)</x:f>
        <x:v>21.333333333333336</x:v>
      </x:c>
      <x:c r="C14" s="34" t="n">
        <x:f>C11/(Supuestos!$D$9*Supuestos!$D$10)</x:f>
        <x:v>48.172043010752695</x:v>
      </x:c>
      <x:c r="D14" s="34" t="n">
        <x:f>D11/(Supuestos!$D$9*Supuestos!$D$10)</x:f>
        <x:v>79.13978494623656</x:v>
      </x:c>
      <x:c r="E14" s="34" t="n">
        <x:f>E11/(Supuestos!$D$9*Supuestos!$D$10)</x:f>
        <x:v>113.54838709677419</x:v>
      </x:c>
      <x:c r="F14" s="34" t="n">
        <x:f>F11/(Supuestos!$D$9*Supuestos!$D$10)</x:f>
        <x:v>144.51612903225808</x:v>
      </x:c>
      <x:c r="G14" s="34" t="n">
        <x:f>G11/(Supuestos!$D$9*Supuestos!$D$10)</x:f>
        <x:v>164.47311827956992</x:v>
      </x:c>
      <x:c r="H14" s="34" t="n">
        <x:f>H11/(Supuestos!$D$9*Supuestos!$D$10)</x:f>
        <x:v>170.66666666666669</x:v>
      </x:c>
      <x:c r="I14" s="34" t="n">
        <x:f>I11/(Supuestos!$D$9*Supuestos!$D$10)</x:f>
        <x:v>170.66666666666669</x:v>
      </x:c>
      <x:c r="J14" s="34" t="n">
        <x:f>J11/(Supuestos!$D$9*Supuestos!$D$10)</x:f>
        <x:v>170.66666666666669</x:v>
      </x:c>
      <x:c r="K14" s="34" t="n">
        <x:f>K11/(Supuestos!$D$9*Supuestos!$D$10)</x:f>
        <x:v>170.66666666666669</x:v>
      </x:c>
      <x:c r="L14" s="2"/>
      <x:c r="M14" s="2"/>
    </x:row>
    <x:row r="15" ht="25" customHeight="1">
      <x:c r="A15" s="10" t="str">
        <x:v>Máximo líneas Europa</x:v>
      </x:c>
      <x:c r="B15" s="34" t="n">
        <x:f>B12/(Supuestos!$D$9*Supuestos!$D$10)</x:f>
        <x:v>32.00000000000001</x:v>
      </x:c>
      <x:c r="C15" s="34" t="n">
        <x:f>C12/(Supuestos!$D$9*Supuestos!$D$10)</x:f>
        <x:v>72.25806451612904</x:v>
      </x:c>
      <x:c r="D15" s="34" t="n">
        <x:f>D12/(Supuestos!$D$9*Supuestos!$D$10)</x:f>
        <x:v>118.70967741935486</x:v>
      </x:c>
      <x:c r="E15" s="34" t="n">
        <x:f>E12/(Supuestos!$D$9*Supuestos!$D$10)</x:f>
        <x:v>170.32258064516128</x:v>
      </x:c>
      <x:c r="F15" s="34" t="n">
        <x:f>F12/(Supuestos!$D$9*Supuestos!$D$10)</x:f>
        <x:v>216.77419354838716</x:v>
      </x:c>
      <x:c r="G15" s="34" t="n">
        <x:f>G12/(Supuestos!$D$9*Supuestos!$D$10)</x:f>
        <x:v>246.70967741935485</x:v>
      </x:c>
      <x:c r="H15" s="34" t="n">
        <x:f>H12/(Supuestos!$D$9*Supuestos!$D$10)</x:f>
        <x:v>256.00000000000006</x:v>
      </x:c>
      <x:c r="I15" s="34" t="n">
        <x:f>I12/(Supuestos!$D$9*Supuestos!$D$10)</x:f>
        <x:v>256.00000000000006</x:v>
      </x:c>
      <x:c r="J15" s="34" t="n">
        <x:f>J12/(Supuestos!$D$9*Supuestos!$D$10)</x:f>
        <x:v>256.00000000000006</x:v>
      </x:c>
      <x:c r="K15" s="34" t="n">
        <x:f>K12/(Supuestos!$D$9*Supuestos!$D$10)</x:f>
        <x:v>256.00000000000006</x:v>
      </x:c>
      <x:c r="L15" s="2"/>
      <x:c r="M15" s="2"/>
    </x:row>
    <x:row r="16" ht="25" customHeight="1">
      <x:c r="A16" s="10" t="str">
        <x:v>Máximo líneas otros</x:v>
      </x:c>
      <x:c r="B16" s="34" t="n">
        <x:f>B13/(Supuestos!$D$9*Supuestos!$D$10)</x:f>
        <x:v>106.66666666666667</x:v>
      </x:c>
      <x:c r="C16" s="34" t="n">
        <x:f>C13/(Supuestos!$D$9*Supuestos!$D$10)</x:f>
        <x:v>240.86021505376348</x:v>
      </x:c>
      <x:c r="D16" s="34" t="n">
        <x:f>D13/(Supuestos!$D$9*Supuestos!$D$10)</x:f>
        <x:v>395.6989247311828</x:v>
      </x:c>
      <x:c r="E16" s="34" t="n">
        <x:f>E13/(Supuestos!$D$9*Supuestos!$D$10)</x:f>
        <x:v>567.7419354838711</x:v>
      </x:c>
      <x:c r="F16" s="34" t="n">
        <x:f>F13/(Supuestos!$D$9*Supuestos!$D$10)</x:f>
        <x:v>722.5806451612902</x:v>
      </x:c>
      <x:c r="G16" s="34" t="n">
        <x:f>G13/(Supuestos!$D$9*Supuestos!$D$10)</x:f>
        <x:v>822.3655913978495</x:v>
      </x:c>
      <x:c r="H16" s="34" t="n">
        <x:f>H13/(Supuestos!$D$9*Supuestos!$D$10)</x:f>
        <x:v>853.3333333333334</x:v>
      </x:c>
      <x:c r="I16" s="34" t="n">
        <x:f>I13/(Supuestos!$D$9*Supuestos!$D$10)</x:f>
        <x:v>853.3333333333334</x:v>
      </x:c>
      <x:c r="J16" s="34" t="n">
        <x:f>J13/(Supuestos!$D$9*Supuestos!$D$10)</x:f>
        <x:v>853.3333333333334</x:v>
      </x:c>
      <x:c r="K16" s="34" t="n">
        <x:f>K13/(Supuestos!$D$9*Supuestos!$D$10)</x:f>
        <x:v>853.3333333333334</x:v>
      </x:c>
      <x:c r="L16" s="2"/>
      <x:c r="M16" s="2"/>
    </x:row>
    <x:row r="17" ht="25" customHeight="1">
      <x:c r="A17" s="10" t="str">
        <x:v>Demanda NA (millones)</x:v>
      </x:c>
      <x:c r="B17" s="34" t="n">
        <x:f>Supuestos!$D$11*B7</x:f>
        <x:v>0.96</x:v>
      </x:c>
      <x:c r="C17" s="34" t="n">
        <x:f>Supuestos!$D$11*C7</x:f>
        <x:v>4.2</x:v>
      </x:c>
      <x:c r="D17" s="34" t="n">
        <x:f>Supuestos!$D$11*D7</x:f>
        <x:v>10.799999999999999</x:v>
      </x:c>
      <x:c r="E17" s="34" t="n">
        <x:f>Supuestos!$D$11*E7</x:f>
        <x:v>21.599999999999998</x:v>
      </x:c>
      <x:c r="F17" s="34" t="n">
        <x:f>Supuestos!$D$11*F7</x:f>
        <x:v>36</x:v>
      </x:c>
      <x:c r="G17" s="34" t="n">
        <x:f>Supuestos!$D$11*G7</x:f>
        <x:v>54</x:v>
      </x:c>
      <x:c r="H17" s="34" t="n">
        <x:f>Supuestos!$D$11*H7</x:f>
        <x:v>72</x:v>
      </x:c>
      <x:c r="I17" s="34" t="n">
        <x:f>Supuestos!$D$11*I7</x:f>
        <x:v>90</x:v>
      </x:c>
      <x:c r="J17" s="34" t="n">
        <x:f>Supuestos!$D$11*J7</x:f>
        <x:v>108</x:v>
      </x:c>
      <x:c r="K17" s="34" t="n">
        <x:f>Supuestos!$D$11*K7</x:f>
        <x:v>120</x:v>
      </x:c>
      <x:c r="L17" s="2"/>
      <x:c r="M17" s="2"/>
    </x:row>
    <x:row r="18" ht="25" customHeight="1">
      <x:c r="A18" s="10" t="str">
        <x:v>Demanda Europa</x:v>
      </x:c>
      <x:c r="B18" s="34" t="n">
        <x:f>Supuestos!$D$12*B7</x:f>
        <x:v>1.2</x:v>
      </x:c>
      <x:c r="C18" s="34" t="n">
        <x:f>Supuestos!$D$12*C7</x:f>
        <x:v>5.250000000000001</x:v>
      </x:c>
      <x:c r="D18" s="34" t="n">
        <x:f>Supuestos!$D$12*D7</x:f>
        <x:v>13.5</x:v>
      </x:c>
      <x:c r="E18" s="34" t="n">
        <x:f>Supuestos!$D$12*E7</x:f>
        <x:v>27</x:v>
      </x:c>
      <x:c r="F18" s="34" t="n">
        <x:f>Supuestos!$D$12*F7</x:f>
        <x:v>45</x:v>
      </x:c>
      <x:c r="G18" s="34" t="n">
        <x:f>Supuestos!$D$12*G7</x:f>
        <x:v>67.5</x:v>
      </x:c>
      <x:c r="H18" s="34" t="n">
        <x:f>Supuestos!$D$12*H7</x:f>
        <x:v>90</x:v>
      </x:c>
      <x:c r="I18" s="34" t="n">
        <x:f>Supuestos!$D$12*I7</x:f>
        <x:v>112.5</x:v>
      </x:c>
      <x:c r="J18" s="34" t="n">
        <x:f>Supuestos!$D$12*J7</x:f>
        <x:v>135</x:v>
      </x:c>
      <x:c r="K18" s="34" t="n">
        <x:f>Supuestos!$D$12*K7</x:f>
        <x:v>150</x:v>
      </x:c>
      <x:c r="L18" s="2"/>
      <x:c r="M18" s="2"/>
    </x:row>
    <x:row r="19" ht="25" customHeight="1">
      <x:c r="A19" s="10" t="str">
        <x:v>Demanda otros</x:v>
      </x:c>
      <x:c r="B19" s="34" t="n">
        <x:f>Supuestos!$D$13*B7</x:f>
        <x:v>3.84</x:v>
      </x:c>
      <x:c r="C19" s="34" t="n">
        <x:f>Supuestos!$D$13*C7</x:f>
        <x:v>16.8</x:v>
      </x:c>
      <x:c r="D19" s="34" t="n">
        <x:f>Supuestos!$D$13*D7</x:f>
        <x:v>43.199999999999996</x:v>
      </x:c>
      <x:c r="E19" s="34" t="n">
        <x:f>Supuestos!$D$13*E7</x:f>
        <x:v>86.39999999999999</x:v>
      </x:c>
      <x:c r="F19" s="34" t="n">
        <x:f>Supuestos!$D$13*F7</x:f>
        <x:v>144</x:v>
      </x:c>
      <x:c r="G19" s="34" t="n">
        <x:f>Supuestos!$D$13*G7</x:f>
        <x:v>216</x:v>
      </x:c>
      <x:c r="H19" s="34" t="n">
        <x:f>Supuestos!$D$13*H7</x:f>
        <x:v>288</x:v>
      </x:c>
      <x:c r="I19" s="34" t="n">
        <x:f>Supuestos!$D$13*I7</x:f>
        <x:v>360</x:v>
      </x:c>
      <x:c r="J19" s="34" t="n">
        <x:f>Supuestos!$D$13*J7</x:f>
        <x:v>432</x:v>
      </x:c>
      <x:c r="K19" s="34" t="n">
        <x:f>Supuestos!$D$13*K7</x:f>
        <x:v>480</x:v>
      </x:c>
      <x:c r="L19" s="2"/>
      <x:c r="M19" s="2"/>
    </x:row>
    <x:row r="20" ht="25" customHeight="1">
      <x:c r="A20" s="10" t="str">
        <x:v>Líneas facturables NA</x:v>
      </x:c>
      <x:c r="B20" s="15" t="n">
        <x:f>MIN(B14,B17)</x:f>
        <x:v>0.96</x:v>
      </x:c>
      <x:c r="C20" s="15" t="n">
        <x:f>MIN(C14,C17)</x:f>
        <x:v>4.2</x:v>
      </x:c>
      <x:c r="D20" s="15" t="n">
        <x:f>MIN(D14,D17)</x:f>
        <x:v>10.799999999999999</x:v>
      </x:c>
      <x:c r="E20" s="15" t="n">
        <x:f>MIN(E14,E17)</x:f>
        <x:v>21.599999999999998</x:v>
      </x:c>
      <x:c r="F20" s="15" t="n">
        <x:f>MIN(F14,F17)</x:f>
        <x:v>36</x:v>
      </x:c>
      <x:c r="G20" s="15" t="n">
        <x:f>MIN(G14,G17)</x:f>
        <x:v>54</x:v>
      </x:c>
      <x:c r="H20" s="15" t="n">
        <x:f>MIN(H14,H17)</x:f>
        <x:v>72</x:v>
      </x:c>
      <x:c r="I20" s="15" t="n">
        <x:f>MIN(I14,I17)</x:f>
        <x:v>90</x:v>
      </x:c>
      <x:c r="J20" s="15" t="n">
        <x:f>MIN(J14,J17)</x:f>
        <x:v>108</x:v>
      </x:c>
      <x:c r="K20" s="15" t="n">
        <x:f>MIN(K14,K17)</x:f>
        <x:v>120</x:v>
      </x:c>
      <x:c r="L20" s="2"/>
      <x:c r="M20" s="2"/>
    </x:row>
    <x:row r="21" ht="25" customHeight="1">
      <x:c r="A21" s="10" t="str">
        <x:v>Líneas facturables Europa</x:v>
      </x:c>
      <x:c r="B21" s="15" t="n">
        <x:f>MIN(B15,B18)</x:f>
        <x:v>1.2</x:v>
      </x:c>
      <x:c r="C21" s="15" t="n">
        <x:f>MIN(C15,C18)</x:f>
        <x:v>5.250000000000001</x:v>
      </x:c>
      <x:c r="D21" s="15" t="n">
        <x:f>MIN(D15,D18)</x:f>
        <x:v>13.5</x:v>
      </x:c>
      <x:c r="E21" s="15" t="n">
        <x:f>MIN(E15,E18)</x:f>
        <x:v>27</x:v>
      </x:c>
      <x:c r="F21" s="15" t="n">
        <x:f>MIN(F15,F18)</x:f>
        <x:v>45</x:v>
      </x:c>
      <x:c r="G21" s="15" t="n">
        <x:f>MIN(G15,G18)</x:f>
        <x:v>67.5</x:v>
      </x:c>
      <x:c r="H21" s="15" t="n">
        <x:f>MIN(H15,H18)</x:f>
        <x:v>90</x:v>
      </x:c>
      <x:c r="I21" s="15" t="n">
        <x:f>MIN(I15,I18)</x:f>
        <x:v>112.5</x:v>
      </x:c>
      <x:c r="J21" s="15" t="n">
        <x:f>MIN(J15,J18)</x:f>
        <x:v>135</x:v>
      </x:c>
      <x:c r="K21" s="15" t="n">
        <x:f>MIN(K15,K18)</x:f>
        <x:v>150</x:v>
      </x:c>
      <x:c r="L21" s="2"/>
      <x:c r="M21" s="2"/>
    </x:row>
    <x:row r="22" ht="25" customHeight="1">
      <x:c r="A22" s="10" t="str">
        <x:v>Líneas facturables otros</x:v>
      </x:c>
      <x:c r="B22" s="15" t="n">
        <x:f>MIN(B16,B19)</x:f>
        <x:v>3.84</x:v>
      </x:c>
      <x:c r="C22" s="15" t="n">
        <x:f>MIN(C16,C19)</x:f>
        <x:v>16.8</x:v>
      </x:c>
      <x:c r="D22" s="15" t="n">
        <x:f>MIN(D16,D19)</x:f>
        <x:v>43.199999999999996</x:v>
      </x:c>
      <x:c r="E22" s="15" t="n">
        <x:f>MIN(E16,E19)</x:f>
        <x:v>86.39999999999999</x:v>
      </x:c>
      <x:c r="F22" s="15" t="n">
        <x:f>MIN(F16,F19)</x:f>
        <x:v>144</x:v>
      </x:c>
      <x:c r="G22" s="15" t="n">
        <x:f>MIN(G16,G19)</x:f>
        <x:v>216</x:v>
      </x:c>
      <x:c r="H22" s="15" t="n">
        <x:f>MIN(H16,H19)</x:f>
        <x:v>288</x:v>
      </x:c>
      <x:c r="I22" s="15" t="n">
        <x:f>MIN(I16,I19)</x:f>
        <x:v>360</x:v>
      </x:c>
      <x:c r="J22" s="15" t="n">
        <x:f>MIN(J16,J19)</x:f>
        <x:v>432</x:v>
      </x:c>
      <x:c r="K22" s="15" t="n">
        <x:f>MIN(K16,K19)</x:f>
        <x:v>480</x:v>
      </x:c>
      <x:c r="L22" s="2"/>
      <x:c r="M22" s="2"/>
    </x:row>
    <x:row r="23" ht="25" customHeight="1">
      <x:c r="A23" s="72" t="str">
        <x:v>Total líneas facturables (M)</x:v>
      </x:c>
      <x:c r="B23" s="45" t="n">
        <x:f>SUM(B20:B22)</x:f>
        <x:v>6</x:v>
      </x:c>
      <x:c r="C23" s="45" t="n">
        <x:f>SUM(C20:C22)</x:f>
        <x:v>26.25</x:v>
      </x:c>
      <x:c r="D23" s="45" t="n">
        <x:f>SUM(D20:D22)</x:f>
        <x:v>67.5</x:v>
      </x:c>
      <x:c r="E23" s="45" t="n">
        <x:f>SUM(E20:E22)</x:f>
        <x:v>135</x:v>
      </x:c>
      <x:c r="F23" s="45" t="n">
        <x:f>SUM(F20:F22)</x:f>
        <x:v>225</x:v>
      </x:c>
      <x:c r="G23" s="45" t="n">
        <x:f>SUM(G20:G22)</x:f>
        <x:v>337.5</x:v>
      </x:c>
      <x:c r="H23" s="45" t="n">
        <x:f>SUM(H20:H22)</x:f>
        <x:v>450</x:v>
      </x:c>
      <x:c r="I23" s="45" t="n">
        <x:f>SUM(I20:I22)</x:f>
        <x:v>562.5</x:v>
      </x:c>
      <x:c r="J23" s="45" t="n">
        <x:f>SUM(J20:J22)</x:f>
        <x:v>675</x:v>
      </x:c>
      <x:c r="K23" s="45" t="n">
        <x:f>SUM(K20:K22)</x:f>
        <x:v>750</x:v>
      </x:c>
      <x:c r="L23" s="2"/>
      <x:c r="M23" s="2"/>
    </x:row>
    <x:row r="24" ht="25" customHeight="1">
      <x:c r="A24" s="10" t="str">
        <x:v>Ingresos NA (MUSD)</x:v>
      </x:c>
      <x:c r="B24" s="34" t="n">
        <x:f>B20*Supuestos!$D$14*Datos!$B$35</x:f>
        <x:v>40.32</x:v>
      </x:c>
      <x:c r="C24" s="34" t="n">
        <x:f>C20*Supuestos!$D$14*Datos!$B$35</x:f>
        <x:v>176.4</x:v>
      </x:c>
      <x:c r="D24" s="34" t="n">
        <x:f>D20*Supuestos!$D$14*Datos!$B$35</x:f>
        <x:v>453.59999999999997</x:v>
      </x:c>
      <x:c r="E24" s="34" t="n">
        <x:f>E20*Supuestos!$D$14*Datos!$B$35</x:f>
        <x:v>907.1999999999999</x:v>
      </x:c>
      <x:c r="F24" s="34" t="n">
        <x:f>F20*Supuestos!$D$14*Datos!$B$35</x:f>
        <x:v>1512</x:v>
      </x:c>
      <x:c r="G24" s="34" t="n">
        <x:f>G20*Supuestos!$D$14*Datos!$B$35</x:f>
        <x:v>2268</x:v>
      </x:c>
      <x:c r="H24" s="34" t="n">
        <x:f>H20*Supuestos!$D$14*Datos!$B$35</x:f>
        <x:v>3024</x:v>
      </x:c>
      <x:c r="I24" s="34" t="n">
        <x:f>I20*Supuestos!$D$14*Datos!$B$35</x:f>
        <x:v>3780</x:v>
      </x:c>
      <x:c r="J24" s="34" t="n">
        <x:f>J20*Supuestos!$D$14*Datos!$B$35</x:f>
        <x:v>4536</x:v>
      </x:c>
      <x:c r="K24" s="34" t="n">
        <x:f>K20*Supuestos!$D$14*Datos!$B$35</x:f>
        <x:v>5040</x:v>
      </x:c>
      <x:c r="L24" s="2"/>
      <x:c r="M24" s="2"/>
    </x:row>
    <x:row r="25" ht="25" customHeight="1">
      <x:c r="A25" s="10" t="str">
        <x:v>Ingresos Europa</x:v>
      </x:c>
      <x:c r="B25" s="34" t="n">
        <x:f>B21*Supuestos!$D$15*Datos!$B$35</x:f>
        <x:v>28.799999999999997</x:v>
      </x:c>
      <x:c r="C25" s="34" t="n">
        <x:f>C21*Supuestos!$D$15*Datos!$B$35</x:f>
        <x:v>126.00000000000003</x:v>
      </x:c>
      <x:c r="D25" s="34" t="n">
        <x:f>D21*Supuestos!$D$15*Datos!$B$35</x:f>
        <x:v>324</x:v>
      </x:c>
      <x:c r="E25" s="34" t="n">
        <x:f>E21*Supuestos!$D$15*Datos!$B$35</x:f>
        <x:v>648</x:v>
      </x:c>
      <x:c r="F25" s="34" t="n">
        <x:f>F21*Supuestos!$D$15*Datos!$B$35</x:f>
        <x:v>1080</x:v>
      </x:c>
      <x:c r="G25" s="34" t="n">
        <x:f>G21*Supuestos!$D$15*Datos!$B$35</x:f>
        <x:v>1620</x:v>
      </x:c>
      <x:c r="H25" s="34" t="n">
        <x:f>H21*Supuestos!$D$15*Datos!$B$35</x:f>
        <x:v>2160</x:v>
      </x:c>
      <x:c r="I25" s="34" t="n">
        <x:f>I21*Supuestos!$D$15*Datos!$B$35</x:f>
        <x:v>2700</x:v>
      </x:c>
      <x:c r="J25" s="34" t="n">
        <x:f>J21*Supuestos!$D$15*Datos!$B$35</x:f>
        <x:v>3240</x:v>
      </x:c>
      <x:c r="K25" s="34" t="n">
        <x:f>K21*Supuestos!$D$15*Datos!$B$35</x:f>
        <x:v>3600</x:v>
      </x:c>
      <x:c r="L25" s="2"/>
      <x:c r="M25" s="2"/>
    </x:row>
    <x:row r="26" ht="25" customHeight="1">
      <x:c r="A26" s="10" t="str">
        <x:v>Ingresos otros consumidores</x:v>
      </x:c>
      <x:c r="B26" s="34" t="n">
        <x:f>B22*Supuestos!$D$16*Datos!$B$35</x:f>
        <x:v>46.08</x:v>
      </x:c>
      <x:c r="C26" s="34" t="n">
        <x:f>C22*Supuestos!$D$16*Datos!$B$35</x:f>
        <x:v>201.60000000000002</x:v>
      </x:c>
      <x:c r="D26" s="34" t="n">
        <x:f>D22*Supuestos!$D$16*Datos!$B$35</x:f>
        <x:v>518.4</x:v>
      </x:c>
      <x:c r="E26" s="34" t="n">
        <x:f>E22*Supuestos!$D$16*Datos!$B$35</x:f>
        <x:v>1036.8</x:v>
      </x:c>
      <x:c r="F26" s="34" t="n">
        <x:f>F22*Supuestos!$D$16*Datos!$B$35</x:f>
        <x:v>1728</x:v>
      </x:c>
      <x:c r="G26" s="34" t="n">
        <x:f>G22*Supuestos!$D$16*Datos!$B$35</x:f>
        <x:v>2592</x:v>
      </x:c>
      <x:c r="H26" s="34" t="n">
        <x:f>H22*Supuestos!$D$16*Datos!$B$35</x:f>
        <x:v>3456</x:v>
      </x:c>
      <x:c r="I26" s="34" t="n">
        <x:f>I22*Supuestos!$D$16*Datos!$B$35</x:f>
        <x:v>4320</x:v>
      </x:c>
      <x:c r="J26" s="34" t="n">
        <x:f>J22*Supuestos!$D$16*Datos!$B$35</x:f>
        <x:v>5184</x:v>
      </x:c>
      <x:c r="K26" s="34" t="n">
        <x:f>K22*Supuestos!$D$16*Datos!$B$35</x:f>
        <x:v>5760</x:v>
      </x:c>
      <x:c r="L26" s="2"/>
      <x:c r="M26" s="2"/>
    </x:row>
    <x:row r="27" ht="25" customHeight="1">
      <x:c r="A27" s="72" t="str">
        <x:v>Ingresos totales (MUSD)</x:v>
      </x:c>
      <x:c r="B27" s="45" t="n">
        <x:f>SUM(B24:B26)+B8</x:f>
        <x:v>295.2</x:v>
      </x:c>
      <x:c r="C27" s="45" t="n">
        <x:f>SUM(C24:C26)+C8</x:f>
        <x:v>754</x:v>
      </x:c>
      <x:c r="D27" s="45" t="n">
        <x:f>SUM(D24:D26)+D8</x:f>
        <x:v>1646</x:v>
      </x:c>
      <x:c r="E27" s="45" t="n">
        <x:f>SUM(E24:E26)+E8</x:f>
        <x:v>3072</x:v>
      </x:c>
      <x:c r="F27" s="45" t="n">
        <x:f>SUM(F24:F26)+F8</x:f>
        <x:v>4970</x:v>
      </x:c>
      <x:c r="G27" s="45" t="n">
        <x:f>SUM(G24:G26)+G8</x:f>
        <x:v>7300</x:v>
      </x:c>
      <x:c r="H27" s="45" t="n">
        <x:f>SUM(H24:H26)+H8</x:f>
        <x:v>9640</x:v>
      </x:c>
      <x:c r="I27" s="45" t="n">
        <x:f>SUM(I24:I26)+I8</x:f>
        <x:v>11980</x:v>
      </x:c>
      <x:c r="J27" s="45" t="n">
        <x:f>SUM(J24:J26)+J8</x:f>
        <x:v>14300</x:v>
      </x:c>
      <x:c r="K27" s="45" t="n">
        <x:f>SUM(K24:K26)+K8</x:f>
        <x:v>15900</x:v>
      </x:c>
      <x:c r="L27" s="2"/>
      <x:c r="M27" s="2"/>
    </x:row>
    <x:row r="28" ht="25" customHeight="1">
      <x:c r="A28" s="10" t="str">
        <x:v>Costes fijos (incluye SBC económica)</x:v>
      </x:c>
      <x:c r="B28" s="34" t="n">
        <x:f>Supuestos!$D$18+(Supuestos!$D$19-Supuestos!$D$18)*(B5-1)/9</x:f>
        <x:v>350</x:v>
      </x:c>
      <x:c r="C28" s="34" t="n">
        <x:f>Supuestos!$D$18+(Supuestos!$D$19-Supuestos!$D$18)*(C5-1)/9</x:f>
        <x:v>411.1111111111111</x:v>
      </x:c>
      <x:c r="D28" s="34" t="n">
        <x:f>Supuestos!$D$18+(Supuestos!$D$19-Supuestos!$D$18)*(D5-1)/9</x:f>
        <x:v>472.22222222222223</x:v>
      </x:c>
      <x:c r="E28" s="34" t="n">
        <x:f>Supuestos!$D$18+(Supuestos!$D$19-Supuestos!$D$18)*(E5-1)/9</x:f>
        <x:v>533.3333333333334</x:v>
      </x:c>
      <x:c r="F28" s="34" t="n">
        <x:f>Supuestos!$D$18+(Supuestos!$D$19-Supuestos!$D$18)*(F5-1)/9</x:f>
        <x:v>594.4444444444445</x:v>
      </x:c>
      <x:c r="G28" s="34" t="n">
        <x:f>Supuestos!$D$18+(Supuestos!$D$19-Supuestos!$D$18)*(G5-1)/9</x:f>
        <x:v>655.5555555555555</x:v>
      </x:c>
      <x:c r="H28" s="34" t="n">
        <x:f>Supuestos!$D$18+(Supuestos!$D$19-Supuestos!$D$18)*(H5-1)/9</x:f>
        <x:v>716.6666666666667</x:v>
      </x:c>
      <x:c r="I28" s="34" t="n">
        <x:f>Supuestos!$D$18+(Supuestos!$D$19-Supuestos!$D$18)*(I5-1)/9</x:f>
        <x:v>777.7777777777778</x:v>
      </x:c>
      <x:c r="J28" s="34" t="n">
        <x:f>Supuestos!$D$18+(Supuestos!$D$19-Supuestos!$D$18)*(J5-1)/9</x:f>
        <x:v>838.8888888888889</x:v>
      </x:c>
      <x:c r="K28" s="34" t="n">
        <x:f>Supuestos!$D$18+(Supuestos!$D$19-Supuestos!$D$18)*(K5-1)/9</x:f>
        <x:v>900</x:v>
      </x:c>
      <x:c r="L28" s="2"/>
      <x:c r="M28" s="2"/>
    </x:row>
    <x:row r="29" ht="25" customHeight="1">
      <x:c r="A29" s="10" t="str">
        <x:v>Costes variables</x:v>
      </x:c>
      <x:c r="B29" s="34" t="n">
        <x:f>B27*Supuestos!$D$17</x:f>
        <x:v>73.8</x:v>
      </x:c>
      <x:c r="C29" s="34" t="n">
        <x:f>C27*Supuestos!$D$17</x:f>
        <x:v>188.5</x:v>
      </x:c>
      <x:c r="D29" s="34" t="n">
        <x:f>D27*Supuestos!$D$17</x:f>
        <x:v>411.5</x:v>
      </x:c>
      <x:c r="E29" s="34" t="n">
        <x:f>E27*Supuestos!$D$17</x:f>
        <x:v>768</x:v>
      </x:c>
      <x:c r="F29" s="34" t="n">
        <x:f>F27*Supuestos!$D$17</x:f>
        <x:v>1242.5</x:v>
      </x:c>
      <x:c r="G29" s="34" t="n">
        <x:f>G27*Supuestos!$D$17</x:f>
        <x:v>1825</x:v>
      </x:c>
      <x:c r="H29" s="34" t="n">
        <x:f>H27*Supuestos!$D$17</x:f>
        <x:v>2410</x:v>
      </x:c>
      <x:c r="I29" s="34" t="n">
        <x:f>I27*Supuestos!$D$17</x:f>
        <x:v>2995</x:v>
      </x:c>
      <x:c r="J29" s="34" t="n">
        <x:f>J27*Supuestos!$D$17</x:f>
        <x:v>3575</x:v>
      </x:c>
      <x:c r="K29" s="34" t="n">
        <x:f>K27*Supuestos!$D$17</x:f>
        <x:v>3975</x:v>
      </x:c>
      <x:c r="L29" s="2"/>
      <x:c r="M29" s="2"/>
    </x:row>
    <x:row r="30" ht="25" customHeight="1">
      <x:c r="A30" s="10" t="str">
        <x:v>Espectro fijo</x:v>
      </x:c>
      <x:c r="B30" s="34" t="n">
        <x:f>Supuestos!$D$25</x:f>
        <x:v>101</x:v>
      </x:c>
      <x:c r="C30" s="34" t="n">
        <x:f>Supuestos!$D$25</x:f>
        <x:v>101</x:v>
      </x:c>
      <x:c r="D30" s="34" t="n">
        <x:f>Supuestos!$D$25</x:f>
        <x:v>101</x:v>
      </x:c>
      <x:c r="E30" s="34" t="n">
        <x:f>Supuestos!$D$25</x:f>
        <x:v>101</x:v>
      </x:c>
      <x:c r="F30" s="34" t="n">
        <x:f>Supuestos!$D$25</x:f>
        <x:v>101</x:v>
      </x:c>
      <x:c r="G30" s="34" t="n">
        <x:f>Supuestos!$D$25</x:f>
        <x:v>101</x:v>
      </x:c>
      <x:c r="H30" s="34" t="n">
        <x:f>Supuestos!$D$25</x:f>
        <x:v>101</x:v>
      </x:c>
      <x:c r="I30" s="34" t="n">
        <x:f>Supuestos!$D$25</x:f>
        <x:v>101</x:v>
      </x:c>
      <x:c r="J30" s="34" t="n">
        <x:f>Supuestos!$D$25</x:f>
        <x:v>101</x:v>
      </x:c>
      <x:c r="K30" s="34" t="n">
        <x:f>Supuestos!$D$25</x:f>
        <x:v>101</x:v>
      </x:c>
      <x:c r="L30" s="2"/>
      <x:c r="M30" s="2"/>
    </x:row>
    <x:row r="31" ht="25" customHeight="1">
      <x:c r="A31" s="10" t="str">
        <x:v>Espectro variable NA</x:v>
      </x:c>
      <x:c r="B31" s="34" t="n">
        <x:f>B24*Supuestos!$D$26</x:f>
        <x:v>2.016</x:v>
      </x:c>
      <x:c r="C31" s="34" t="n">
        <x:f>C24*Supuestos!$D$26</x:f>
        <x:v>8.82</x:v>
      </x:c>
      <x:c r="D31" s="34" t="n">
        <x:f>D24*Supuestos!$D$26</x:f>
        <x:v>22.68</x:v>
      </x:c>
      <x:c r="E31" s="34" t="n">
        <x:f>E24*Supuestos!$D$26</x:f>
        <x:v>45.36</x:v>
      </x:c>
      <x:c r="F31" s="34" t="n">
        <x:f>F24*Supuestos!$D$26</x:f>
        <x:v>75.60000000000001</x:v>
      </x:c>
      <x:c r="G31" s="34" t="n">
        <x:f>G24*Supuestos!$D$26</x:f>
        <x:v>113.4</x:v>
      </x:c>
      <x:c r="H31" s="34" t="n">
        <x:f>H24*Supuestos!$D$26</x:f>
        <x:v>151.20000000000002</x:v>
      </x:c>
      <x:c r="I31" s="34" t="n">
        <x:f>I24*Supuestos!$D$26</x:f>
        <x:v>189</x:v>
      </x:c>
      <x:c r="J31" s="34" t="n">
        <x:f>J24*Supuestos!$D$26</x:f>
        <x:v>226.8</x:v>
      </x:c>
      <x:c r="K31" s="34" t="n">
        <x:f>K24*Supuestos!$D$26</x:f>
        <x:v>252</x:v>
      </x:c>
      <x:c r="L31" s="2"/>
      <x:c r="M31" s="2"/>
    </x:row>
    <x:row r="32" ht="25" customHeight="1">
      <x:c r="A32" s="10" t="str">
        <x:v>Seguro flota</x:v>
      </x:c>
      <x:c r="B32" s="34" t="n">
        <x:f>B10*Supuestos!$D$20*Supuestos!$D$22</x:f>
        <x:v>8.06</x:v>
      </x:c>
      <x:c r="C32" s="34" t="n">
        <x:f>C10*Supuestos!$D$20*Supuestos!$D$22</x:f>
        <x:v>18.2</x:v>
      </x:c>
      <x:c r="D32" s="34" t="n">
        <x:f>D10*Supuestos!$D$20*Supuestos!$D$22</x:f>
        <x:v>29.900000000000002</x:v>
      </x:c>
      <x:c r="E32" s="34" t="n">
        <x:f>E10*Supuestos!$D$20*Supuestos!$D$22</x:f>
        <x:v>42.9</x:v>
      </x:c>
      <x:c r="F32" s="34" t="n">
        <x:f>F10*Supuestos!$D$20*Supuestos!$D$22</x:f>
        <x:v>54.6</x:v>
      </x:c>
      <x:c r="G32" s="34" t="n">
        <x:f>G10*Supuestos!$D$20*Supuestos!$D$22</x:f>
        <x:v>62.14</x:v>
      </x:c>
      <x:c r="H32" s="34" t="n">
        <x:f>H10*Supuestos!$D$20*Supuestos!$D$22</x:f>
        <x:v>64.48</x:v>
      </x:c>
      <x:c r="I32" s="34" t="n">
        <x:f>I10*Supuestos!$D$20*Supuestos!$D$22</x:f>
        <x:v>64.48</x:v>
      </x:c>
      <x:c r="J32" s="34" t="n">
        <x:f>J10*Supuestos!$D$20*Supuestos!$D$22</x:f>
        <x:v>64.48</x:v>
      </x:c>
      <x:c r="K32" s="34" t="n">
        <x:f>K10*Supuestos!$D$20*Supuestos!$D$22</x:f>
        <x:v>64.48</x:v>
      </x:c>
      <x:c r="L32" s="2"/>
      <x:c r="M32" s="2"/>
    </x:row>
    <x:row r="33" ht="25" customHeight="1">
      <x:c r="A33" s="72" t="str">
        <x:v>Costes operativos totales</x:v>
      </x:c>
      <x:c r="B33" s="45" t="n">
        <x:f>SUM(B28:B32)</x:f>
        <x:v>534.8759999999999</x:v>
      </x:c>
      <x:c r="C33" s="45" t="n">
        <x:f>SUM(C28:C32)</x:f>
        <x:v>727.6311111111112</x:v>
      </x:c>
      <x:c r="D33" s="45" t="n">
        <x:f>SUM(D28:D32)</x:f>
        <x:v>1037.302222222222</x:v>
      </x:c>
      <x:c r="E33" s="45" t="n">
        <x:f>SUM(E28:E32)</x:f>
        <x:v>1490.5933333333335</x:v>
      </x:c>
      <x:c r="F33" s="45" t="n">
        <x:f>SUM(F28:F32)</x:f>
        <x:v>2068.144444444444</x:v>
      </x:c>
      <x:c r="G33" s="45" t="n">
        <x:f>SUM(G28:G32)</x:f>
        <x:v>2757.0955555555556</x:v>
      </x:c>
      <x:c r="H33" s="45" t="n">
        <x:f>SUM(H28:H32)</x:f>
        <x:v>3443.346666666667</x:v>
      </x:c>
      <x:c r="I33" s="45" t="n">
        <x:f>SUM(I28:I32)</x:f>
        <x:v>4127.257777777778</x:v>
      </x:c>
      <x:c r="J33" s="45" t="n">
        <x:f>SUM(J28:J32)</x:f>
        <x:v>4806.168888888888</x:v>
      </x:c>
      <x:c r="K33" s="45" t="n">
        <x:f>SUM(K28:K32)</x:f>
        <x:v>5292.48</x:v>
      </x:c>
      <x:c r="L33" s="2"/>
      <x:c r="M33" s="2"/>
    </x:row>
    <x:row r="34" ht="25" customHeight="1">
      <x:c r="A34" s="72" t="str">
        <x:v>EBITDA económico</x:v>
      </x:c>
      <x:c r="B34" s="45" t="n">
        <x:f>B27-B33</x:f>
        <x:v>-239.67599999999987</x:v>
      </x:c>
      <x:c r="C34" s="45" t="n">
        <x:f>C27-C33</x:f>
        <x:v>26.36888888888882</x:v>
      </x:c>
      <x:c r="D34" s="45" t="n">
        <x:f>D27-D33</x:f>
        <x:v>608.6977777777779</x:v>
      </x:c>
      <x:c r="E34" s="45" t="n">
        <x:f>E27-E33</x:f>
        <x:v>1581.4066666666665</x:v>
      </x:c>
      <x:c r="F34" s="45" t="n">
        <x:f>F27-F33</x:f>
        <x:v>2901.855555555556</x:v>
      </x:c>
      <x:c r="G34" s="45" t="n">
        <x:f>G27-G33</x:f>
        <x:v>4542.904444444444</x:v>
      </x:c>
      <x:c r="H34" s="45" t="n">
        <x:f>H27-H33</x:f>
        <x:v>6196.653333333334</x:v>
      </x:c>
      <x:c r="I34" s="45" t="n">
        <x:f>I27-I33</x:f>
        <x:v>7852.742222222222</x:v>
      </x:c>
      <x:c r="J34" s="45" t="n">
        <x:f>J27-J33</x:f>
        <x:v>9493.83111111111</x:v>
      </x:c>
      <x:c r="K34" s="45" t="n">
        <x:f>K27-K33</x:f>
        <x:v>10607.52</x:v>
      </x:c>
      <x:c r="L34" s="2"/>
      <x:c r="M34" s="2"/>
    </x:row>
    <x:row r="35" ht="25" customHeight="1">
      <x:c r="A35" s="10" t="str">
        <x:v>Depreciación económica</x:v>
      </x:c>
      <x:c r="B35" s="34" t="n">
        <x:f>B10*Supuestos!$D$20/Supuestos!$D$21+Supuestos!$D$24</x:f>
        <x:v>240.75</x:v>
      </x:c>
      <x:c r="C35" s="34" t="n">
        <x:f>C10*Supuestos!$D$20/Supuestos!$D$21+Supuestos!$D$24</x:f>
        <x:v>367.5</x:v>
      </x:c>
      <x:c r="D35" s="34" t="n">
        <x:f>D10*Supuestos!$D$20/Supuestos!$D$21+Supuestos!$D$24</x:f>
        <x:v>513.75</x:v>
      </x:c>
      <x:c r="E35" s="34" t="n">
        <x:f>E10*Supuestos!$D$20/Supuestos!$D$21+Supuestos!$D$24</x:f>
        <x:v>676.25</x:v>
      </x:c>
      <x:c r="F35" s="34" t="n">
        <x:f>F10*Supuestos!$D$20/Supuestos!$D$21+Supuestos!$D$24</x:f>
        <x:v>822.5</x:v>
      </x:c>
      <x:c r="G35" s="34" t="n">
        <x:f>G10*Supuestos!$D$20/Supuestos!$D$21+Supuestos!$D$24</x:f>
        <x:v>916.75</x:v>
      </x:c>
      <x:c r="H35" s="34" t="n">
        <x:f>H10*Supuestos!$D$20/Supuestos!$D$21+Supuestos!$D$24</x:f>
        <x:v>946</x:v>
      </x:c>
      <x:c r="I35" s="34" t="n">
        <x:f>I10*Supuestos!$D$20/Supuestos!$D$21+Supuestos!$D$24</x:f>
        <x:v>946</x:v>
      </x:c>
      <x:c r="J35" s="34" t="n">
        <x:f>J10*Supuestos!$D$20/Supuestos!$D$21+Supuestos!$D$24</x:f>
        <x:v>946</x:v>
      </x:c>
      <x:c r="K35" s="34" t="n">
        <x:f>K10*Supuestos!$D$20/Supuestos!$D$21+Supuestos!$D$24</x:f>
        <x:v>946</x:v>
      </x:c>
      <x:c r="L35" s="2"/>
      <x:c r="M35" s="2"/>
    </x:row>
    <x:row r="36" ht="25" customHeight="1">
      <x:c r="A36" s="10" t="str">
        <x:v>Intereses</x:v>
      </x:c>
      <x:c r="B36" s="34" t="n">
        <x:f>IF(B5&lt;=Deuda!$E$5,Deuda!$B$5*Deuda!$C$5,0)+IF(B5&lt;=Deuda!$E$6,Deuda!$B$6*Deuda!$C$6,0)+IF(B5&lt;=Deuda!$E$7,Deuda!$B$7*Deuda!$C$7,0)+IF(B5&lt;=Deuda!$E$8,Deuda!$B$8*Deuda!$C$8,0)+IF(B5&lt;=Deuda!$E$9,Deuda!$B$9*Deuda!$C$9,0)+MAX(0,Datos!$B$36-(B5-1)*Datos!$B$37)*Datos!$B$38</x:f>
        <x:v>78.606895</x:v>
      </x:c>
      <x:c r="C36" s="34" t="n">
        <x:f>IF(C5&lt;=Deuda!$E$5,Deuda!$B$5*Deuda!$C$5,0)+IF(C5&lt;=Deuda!$E$6,Deuda!$B$6*Deuda!$C$6,0)+IF(C5&lt;=Deuda!$E$7,Deuda!$B$7*Deuda!$C$7,0)+IF(C5&lt;=Deuda!$E$8,Deuda!$B$8*Deuda!$C$8,0)+IF(C5&lt;=Deuda!$E$9,Deuda!$B$9*Deuda!$C$9,0)+MAX(0,Datos!$B$36-(C5-1)*Datos!$B$37)*Datos!$B$38</x:f>
        <x:v>77.606895</x:v>
      </x:c>
      <x:c r="D36" s="34" t="n">
        <x:f>IF(D5&lt;=Deuda!$E$5,Deuda!$B$5*Deuda!$C$5,0)+IF(D5&lt;=Deuda!$E$6,Deuda!$B$6*Deuda!$C$6,0)+IF(D5&lt;=Deuda!$E$7,Deuda!$B$7*Deuda!$C$7,0)+IF(D5&lt;=Deuda!$E$8,Deuda!$B$8*Deuda!$C$8,0)+IF(D5&lt;=Deuda!$E$9,Deuda!$B$9*Deuda!$C$9,0)+MAX(0,Datos!$B$36-(D5-1)*Datos!$B$37)*Datos!$B$38</x:f>
        <x:v>76.606895</x:v>
      </x:c>
      <x:c r="E36" s="34" t="n">
        <x:f>IF(E5&lt;=Deuda!$E$5,Deuda!$B$5*Deuda!$C$5,0)+IF(E5&lt;=Deuda!$E$6,Deuda!$B$6*Deuda!$C$6,0)+IF(E5&lt;=Deuda!$E$7,Deuda!$B$7*Deuda!$C$7,0)+IF(E5&lt;=Deuda!$E$8,Deuda!$B$8*Deuda!$C$8,0)+IF(E5&lt;=Deuda!$E$9,Deuda!$B$9*Deuda!$C$9,0)+MAX(0,Datos!$B$36-(E5-1)*Datos!$B$37)*Datos!$B$38</x:f>
        <x:v>75.606895</x:v>
      </x:c>
      <x:c r="F36" s="34" t="n">
        <x:f>IF(F5&lt;=Deuda!$E$5,Deuda!$B$5*Deuda!$C$5,0)+IF(F5&lt;=Deuda!$E$6,Deuda!$B$6*Deuda!$C$6,0)+IF(F5&lt;=Deuda!$E$7,Deuda!$B$7*Deuda!$C$7,0)+IF(F5&lt;=Deuda!$E$8,Deuda!$B$8*Deuda!$C$8,0)+IF(F5&lt;=Deuda!$E$9,Deuda!$B$9*Deuda!$C$9,0)+MAX(0,Datos!$B$36-(F5-1)*Datos!$B$37)*Datos!$B$38</x:f>
        <x:v>74.606895</x:v>
      </x:c>
      <x:c r="G36" s="34" t="n">
        <x:f>IF(G5&lt;=Deuda!$E$5,Deuda!$B$5*Deuda!$C$5,0)+IF(G5&lt;=Deuda!$E$6,Deuda!$B$6*Deuda!$C$6,0)+IF(G5&lt;=Deuda!$E$7,Deuda!$B$7*Deuda!$C$7,0)+IF(G5&lt;=Deuda!$E$8,Deuda!$B$8*Deuda!$C$8,0)+IF(G5&lt;=Deuda!$E$9,Deuda!$B$9*Deuda!$C$9,0)+MAX(0,Datos!$B$36-(G5-1)*Datos!$B$37)*Datos!$B$38</x:f>
        <x:v>73.743095</x:v>
      </x:c>
      <x:c r="H36" s="34" t="n">
        <x:f>IF(H5&lt;=Deuda!$E$5,Deuda!$B$5*Deuda!$C$5,0)+IF(H5&lt;=Deuda!$E$6,Deuda!$B$6*Deuda!$C$6,0)+IF(H5&lt;=Deuda!$E$7,Deuda!$B$7*Deuda!$C$7,0)+IF(H5&lt;=Deuda!$E$8,Deuda!$B$8*Deuda!$C$8,0)+IF(H5&lt;=Deuda!$E$9,Deuda!$B$9*Deuda!$C$9,0)+MAX(0,Datos!$B$36-(H5-1)*Datos!$B$37)*Datos!$B$38</x:f>
        <x:v>73.59375</x:v>
      </x:c>
      <x:c r="I36" s="34" t="n">
        <x:f>IF(I5&lt;=Deuda!$E$5,Deuda!$B$5*Deuda!$C$5,0)+IF(I5&lt;=Deuda!$E$6,Deuda!$B$6*Deuda!$C$6,0)+IF(I5&lt;=Deuda!$E$7,Deuda!$B$7*Deuda!$C$7,0)+IF(I5&lt;=Deuda!$E$8,Deuda!$B$8*Deuda!$C$8,0)+IF(I5&lt;=Deuda!$E$9,Deuda!$B$9*Deuda!$C$9,0)+MAX(0,Datos!$B$36-(I5-1)*Datos!$B$37)*Datos!$B$38</x:f>
        <x:v>65.875</x:v>
      </x:c>
      <x:c r="J36" s="34" t="n">
        <x:f>IF(J5&lt;=Deuda!$E$5,Deuda!$B$5*Deuda!$C$5,0)+IF(J5&lt;=Deuda!$E$6,Deuda!$B$6*Deuda!$C$6,0)+IF(J5&lt;=Deuda!$E$7,Deuda!$B$7*Deuda!$C$7,0)+IF(J5&lt;=Deuda!$E$8,Deuda!$B$8*Deuda!$C$8,0)+IF(J5&lt;=Deuda!$E$9,Deuda!$B$9*Deuda!$C$9,0)+MAX(0,Datos!$B$36-(J5-1)*Datos!$B$37)*Datos!$B$38</x:f>
        <x:v>47.1875</x:v>
      </x:c>
      <x:c r="K36" s="34" t="n">
        <x:f>IF(K5&lt;=Deuda!$E$5,Deuda!$B$5*Deuda!$C$5,0)+IF(K5&lt;=Deuda!$E$6,Deuda!$B$6*Deuda!$C$6,0)+IF(K5&lt;=Deuda!$E$7,Deuda!$B$7*Deuda!$C$7,0)+IF(K5&lt;=Deuda!$E$8,Deuda!$B$8*Deuda!$C$8,0)+IF(K5&lt;=Deuda!$E$9,Deuda!$B$9*Deuda!$C$9,0)+MAX(0,Datos!$B$36-(K5-1)*Datos!$B$37)*Datos!$B$38</x:f>
        <x:v>47.1875</x:v>
      </x:c>
      <x:c r="L36" s="2"/>
      <x:c r="M36" s="2"/>
    </x:row>
    <x:row r="37" ht="25" customHeight="1">
      <x:c r="A37" s="10" t="str">
        <x:v>Impuesto efectivo supuesto</x:v>
      </x:c>
      <x:c r="B37" s="34" t="n">
        <x:f>MAX(0,B34-B35-B36)*Datos!$B$28</x:f>
        <x:v>0</x:v>
      </x:c>
      <x:c r="C37" s="34" t="n">
        <x:f>MAX(0,C34-C35-C36)*Datos!$B$28</x:f>
        <x:v>0</x:v>
      </x:c>
      <x:c r="D37" s="34" t="n">
        <x:f>MAX(0,D34-D35-D36)*Datos!$B$28</x:f>
        <x:v>4.585220694444477</x:v>
      </x:c>
      <x:c r="E37" s="34" t="n">
        <x:f>MAX(0,E34-E35-E36)*Datos!$B$28</x:f>
        <x:v>207.38744291666663</x:v>
      </x:c>
      <x:c r="F37" s="34" t="n">
        <x:f>MAX(0,F34-F35-F36)*Datos!$B$28</x:f>
        <x:v>501.187165138889</x:v>
      </x:c>
      <x:c r="G37" s="34" t="n">
        <x:f>MAX(0,G34-G35-G36)*Datos!$B$28</x:f>
        <x:v>888.1028373611111</x:v>
      </x:c>
      <x:c r="H37" s="34" t="n">
        <x:f>MAX(0,H34-H35-H36)*Datos!$B$28</x:f>
        <x:v>1294.2648958333334</x:v>
      </x:c>
      <x:c r="I37" s="34" t="n">
        <x:f>MAX(0,I34-I35-I36)*Datos!$B$28</x:f>
        <x:v>1710.2168055555555</x:v>
      </x:c>
      <x:c r="J37" s="34" t="n">
        <x:f>MAX(0,J34-J35-J36)*Datos!$B$28</x:f>
        <x:v>2125.1609027777777</x:v>
      </x:c>
      <x:c r="K37" s="34" t="n">
        <x:f>MAX(0,K34-K35-K36)*Datos!$B$28</x:f>
        <x:v>2403.583125</x:v>
      </x:c>
      <x:c r="L37" s="2"/>
      <x:c r="M37" s="2"/>
    </x:row>
    <x:row r="38" ht="25" customHeight="1">
      <x:c r="A38" s="10" t="str">
        <x:v>Satélites netos añadidos</x:v>
      </x:c>
      <x:c r="B38" s="34" t="n">
        <x:f>MAX(0,B6-Datos!$B$33)</x:f>
        <x:v>38</x:v>
      </x:c>
      <x:c r="C38" s="15" t="n">
        <x:f>MAX(0,C6-B6)</x:f>
        <x:v>40</x:v>
      </x:c>
      <x:c r="D38" s="15" t="n">
        <x:f>MAX(0,D6-C6)</x:f>
        <x:v>50</x:v>
      </x:c>
      <x:c r="E38" s="15" t="n">
        <x:f>MAX(0,E6-D6)</x:f>
        <x:v>50</x:v>
      </x:c>
      <x:c r="F38" s="15" t="n">
        <x:f>MAX(0,F6-E6)</x:f>
        <x:v>40</x:v>
      </x:c>
      <x:c r="G38" s="15" t="n">
        <x:f>MAX(0,G6-F6)</x:f>
        <x:v>18</x:v>
      </x:c>
      <x:c r="H38" s="15" t="n">
        <x:f>MAX(0,H6-G6)</x:f>
        <x:v>0</x:v>
      </x:c>
      <x:c r="I38" s="15" t="n">
        <x:f>MAX(0,I6-H6)</x:f>
        <x:v>0</x:v>
      </x:c>
      <x:c r="J38" s="15" t="n">
        <x:f>MAX(0,J6-I6)</x:f>
        <x:v>0</x:v>
      </x:c>
      <x:c r="K38" s="15" t="n">
        <x:f>MAX(0,K6-J6)</x:f>
        <x:v>0</x:v>
      </x:c>
      <x:c r="L38" s="2"/>
      <x:c r="M38" s="2"/>
    </x:row>
    <x:row r="39" ht="25" customHeight="1">
      <x:c r="A39" s="10" t="str">
        <x:v>Reposición por cohortes</x:v>
      </x:c>
      <x:c r="B39" s="34" t="n">
        <x:f>IF(B5=Supuestos!$D$21-2,5,0)+IF(B5=Supuestos!$D$21,7,0)</x:f>
        <x:v>0</x:v>
      </x:c>
      <x:c r="C39" s="34" t="n">
        <x:f>IF(C5=Supuestos!$D$21-2,5,0)+IF(C5=Supuestos!$D$21,7,0)+IF(C5-B5=Supuestos!$D$21,B38+B39,0)</x:f>
        <x:v>0</x:v>
      </x:c>
      <x:c r="D39" s="34" t="n">
        <x:f>IF(D5=Supuestos!$D$21-2,5,0)+IF(D5=Supuestos!$D$21,7,0)+IF(D5-B5=Supuestos!$D$21,B38+B39,0)+IF(D5-C5=Supuestos!$D$21,C38+C39,0)</x:f>
        <x:v>0</x:v>
      </x:c>
      <x:c r="E39" s="34" t="n">
        <x:f>IF(E5=Supuestos!$D$21-2,5,0)+IF(E5=Supuestos!$D$21,7,0)+IF(E5-B5=Supuestos!$D$21,B38+B39,0)+IF(E5-C5=Supuestos!$D$21,C38+C39,0)+IF(E5-D5=Supuestos!$D$21,D38+D39,0)</x:f>
        <x:v>0</x:v>
      </x:c>
      <x:c r="F39" s="34" t="n">
        <x:f>IF(F5=Supuestos!$D$21-2,5,0)+IF(F5=Supuestos!$D$21,7,0)+IF(F5-B5=Supuestos!$D$21,B38+B39,0)+IF(F5-C5=Supuestos!$D$21,C38+C39,0)+IF(F5-D5=Supuestos!$D$21,D38+D39,0)+IF(F5-E5=Supuestos!$D$21,E38+E39,0)</x:f>
        <x:v>0</x:v>
      </x:c>
      <x:c r="G39" s="34" t="n">
        <x:f>IF(G5=Supuestos!$D$21-2,5,0)+IF(G5=Supuestos!$D$21,7,0)+IF(G5-B5=Supuestos!$D$21,B38+B39,0)+IF(G5-C5=Supuestos!$D$21,C38+C39,0)+IF(G5-D5=Supuestos!$D$21,D38+D39,0)+IF(G5-E5=Supuestos!$D$21,E38+E39,0)+IF(G5-F5=Supuestos!$D$21,F38+F39,0)</x:f>
        <x:v>5</x:v>
      </x:c>
      <x:c r="H39" s="34" t="n">
        <x:f>IF(H5=Supuestos!$D$21-2,5,0)+IF(H5=Supuestos!$D$21,7,0)+IF(H5-B5=Supuestos!$D$21,B38+B39,0)+IF(H5-C5=Supuestos!$D$21,C38+C39,0)+IF(H5-D5=Supuestos!$D$21,D38+D39,0)+IF(H5-E5=Supuestos!$D$21,E38+E39,0)+IF(H5-F5=Supuestos!$D$21,F38+F39,0)+IF(H5-G5=Supuestos!$D$21,G38+G39,0)</x:f>
        <x:v>0</x:v>
      </x:c>
      <x:c r="I39" s="34" t="n">
        <x:f>IF(I5=Supuestos!$D$21-2,5,0)+IF(I5=Supuestos!$D$21,7,0)+IF(I5-B5=Supuestos!$D$21,B38+B39,0)+IF(I5-C5=Supuestos!$D$21,C38+C39,0)+IF(I5-D5=Supuestos!$D$21,D38+D39,0)+IF(I5-E5=Supuestos!$D$21,E38+E39,0)+IF(I5-F5=Supuestos!$D$21,F38+F39,0)+IF(I5-G5=Supuestos!$D$21,G38+G39,0)+IF(I5-H5=Supuestos!$D$21,H38+H39,0)</x:f>
        <x:v>7</x:v>
      </x:c>
      <x:c r="J39" s="34" t="n">
        <x:f>IF(J5=Supuestos!$D$21-2,5,0)+IF(J5=Supuestos!$D$21,7,0)+IF(J5-B5=Supuestos!$D$21,B38+B39,0)+IF(J5-C5=Supuestos!$D$21,C38+C39,0)+IF(J5-D5=Supuestos!$D$21,D38+D39,0)+IF(J5-E5=Supuestos!$D$21,E38+E39,0)+IF(J5-F5=Supuestos!$D$21,F38+F39,0)+IF(J5-G5=Supuestos!$D$21,G38+G39,0)+IF(J5-H5=Supuestos!$D$21,H38+H39,0)+IF(J5-I5=Supuestos!$D$21,I38+I39,0)</x:f>
        <x:v>38</x:v>
      </x:c>
      <x:c r="K39" s="34" t="n">
        <x:f>IF(K5=Supuestos!$D$21-2,5,0)+IF(K5=Supuestos!$D$21,7,0)+IF(K5-B5=Supuestos!$D$21,B38+B39,0)+IF(K5-C5=Supuestos!$D$21,C38+C39,0)+IF(K5-D5=Supuestos!$D$21,D38+D39,0)+IF(K5-E5=Supuestos!$D$21,E38+E39,0)+IF(K5-F5=Supuestos!$D$21,F38+F39,0)+IF(K5-G5=Supuestos!$D$21,G38+G39,0)+IF(K5-H5=Supuestos!$D$21,H38+H39,0)+IF(K5-I5=Supuestos!$D$21,I38+I39,0)+IF(K5-J5=Supuestos!$D$21,J38+J39,0)</x:f>
        <x:v>40</x:v>
      </x:c>
      <x:c r="L39" s="2"/>
      <x:c r="M39" s="2"/>
    </x:row>
    <x:row r="40" ht="25" customHeight="1">
      <x:c r="A40" s="10" t="str">
        <x:v>Capex crecimiento bruto</x:v>
      </x:c>
      <x:c r="B40" s="34" t="n">
        <x:f>B38*Supuestos!$D$20/(1-Supuestos!$D$23)</x:f>
        <x:v>997.979797979798</x:v>
      </x:c>
      <x:c r="C40" s="34" t="n">
        <x:f>C38*Supuestos!$D$20/(1-Supuestos!$D$23)</x:f>
        <x:v>1050.5050505050506</x:v>
      </x:c>
      <x:c r="D40" s="34" t="n">
        <x:f>D38*Supuestos!$D$20/(1-Supuestos!$D$23)</x:f>
        <x:v>1313.1313131313132</x:v>
      </x:c>
      <x:c r="E40" s="34" t="n">
        <x:f>E38*Supuestos!$D$20/(1-Supuestos!$D$23)</x:f>
        <x:v>1313.1313131313132</x:v>
      </x:c>
      <x:c r="F40" s="34" t="n">
        <x:f>F38*Supuestos!$D$20/(1-Supuestos!$D$23)</x:f>
        <x:v>1050.5050505050506</x:v>
      </x:c>
      <x:c r="G40" s="34" t="n">
        <x:f>G38*Supuestos!$D$20/(1-Supuestos!$D$23)</x:f>
        <x:v>472.72727272727275</x:v>
      </x:c>
      <x:c r="H40" s="34" t="n">
        <x:f>H38*Supuestos!$D$20/(1-Supuestos!$D$23)</x:f>
        <x:v>0</x:v>
      </x:c>
      <x:c r="I40" s="34" t="n">
        <x:f>I38*Supuestos!$D$20/(1-Supuestos!$D$23)</x:f>
        <x:v>0</x:v>
      </x:c>
      <x:c r="J40" s="34" t="n">
        <x:f>J38*Supuestos!$D$20/(1-Supuestos!$D$23)</x:f>
        <x:v>0</x:v>
      </x:c>
      <x:c r="K40" s="34" t="n">
        <x:f>K38*Supuestos!$D$20/(1-Supuestos!$D$23)</x:f>
        <x:v>0</x:v>
      </x:c>
      <x:c r="L40" s="2"/>
      <x:c r="M40" s="2"/>
    </x:row>
    <x:row r="41" ht="25" customHeight="1">
      <x:c r="A41" s="10" t="str">
        <x:v>Menos capex ya pagado</x:v>
      </x:c>
      <x:c r="B41" s="34" t="n">
        <x:f>MIN(Supuestos!$D$28,B40)</x:f>
        <x:v>997.979797979798</x:v>
      </x:c>
      <x:c r="C41" s="15" t="n">
        <x:f>MIN(B42,C40)</x:f>
        <x:v>202.02020202020196</x:v>
      </x:c>
      <x:c r="D41" s="15" t="n">
        <x:f>MIN(C42,D40)</x:f>
        <x:v>0</x:v>
      </x:c>
      <x:c r="E41" s="15" t="n">
        <x:f>MIN(D42,E40)</x:f>
        <x:v>0</x:v>
      </x:c>
      <x:c r="F41" s="15" t="n">
        <x:f>MIN(E42,F40)</x:f>
        <x:v>0</x:v>
      </x:c>
      <x:c r="G41" s="15" t="n">
        <x:f>MIN(F42,G40)</x:f>
        <x:v>0</x:v>
      </x:c>
      <x:c r="H41" s="15" t="n">
        <x:f>MIN(G42,H40)</x:f>
        <x:v>0</x:v>
      </x:c>
      <x:c r="I41" s="15" t="n">
        <x:f>MIN(H42,I40)</x:f>
        <x:v>0</x:v>
      </x:c>
      <x:c r="J41" s="15" t="n">
        <x:f>MIN(I42,J40)</x:f>
        <x:v>0</x:v>
      </x:c>
      <x:c r="K41" s="15" t="n">
        <x:f>MIN(J42,K40)</x:f>
        <x:v>0</x:v>
      </x:c>
      <x:c r="L41" s="2"/>
      <x:c r="M41" s="2"/>
    </x:row>
    <x:row r="42" ht="25" customHeight="1">
      <x:c r="A42" s="10" t="str">
        <x:v>Crédito capex pendiente</x:v>
      </x:c>
      <x:c r="B42" s="34" t="n">
        <x:f>Supuestos!$D$28-B41</x:f>
        <x:v>202.02020202020196</x:v>
      </x:c>
      <x:c r="C42" s="15" t="n">
        <x:f>B42-C41</x:f>
        <x:v>0</x:v>
      </x:c>
      <x:c r="D42" s="15" t="n">
        <x:f>C42-D41</x:f>
        <x:v>0</x:v>
      </x:c>
      <x:c r="E42" s="15" t="n">
        <x:f>D42-E41</x:f>
        <x:v>0</x:v>
      </x:c>
      <x:c r="F42" s="15" t="n">
        <x:f>E42-F41</x:f>
        <x:v>0</x:v>
      </x:c>
      <x:c r="G42" s="15" t="n">
        <x:f>F42-G41</x:f>
        <x:v>0</x:v>
      </x:c>
      <x:c r="H42" s="15" t="n">
        <x:f>G42-H41</x:f>
        <x:v>0</x:v>
      </x:c>
      <x:c r="I42" s="15" t="n">
        <x:f>H42-I41</x:f>
        <x:v>0</x:v>
      </x:c>
      <x:c r="J42" s="15" t="n">
        <x:f>I42-J41</x:f>
        <x:v>0</x:v>
      </x:c>
      <x:c r="K42" s="15" t="n">
        <x:f>J42-K41</x:f>
        <x:v>0</x:v>
      </x:c>
      <x:c r="L42" s="2"/>
      <x:c r="M42" s="2"/>
    </x:row>
    <x:row r="43" ht="25" customHeight="1">
      <x:c r="A43" s="10" t="str">
        <x:v>Capex reposición</x:v>
      </x:c>
      <x:c r="B43" s="34" t="n">
        <x:f>B39*Supuestos!$D$20/(1-Supuestos!$D$23)</x:f>
        <x:v>0</x:v>
      </x:c>
      <x:c r="C43" s="34" t="n">
        <x:f>C39*Supuestos!$D$20/(1-Supuestos!$D$23)</x:f>
        <x:v>0</x:v>
      </x:c>
      <x:c r="D43" s="34" t="n">
        <x:f>D39*Supuestos!$D$20/(1-Supuestos!$D$23)</x:f>
        <x:v>0</x:v>
      </x:c>
      <x:c r="E43" s="34" t="n">
        <x:f>E39*Supuestos!$D$20/(1-Supuestos!$D$23)</x:f>
        <x:v>0</x:v>
      </x:c>
      <x:c r="F43" s="34" t="n">
        <x:f>F39*Supuestos!$D$20/(1-Supuestos!$D$23)</x:f>
        <x:v>0</x:v>
      </x:c>
      <x:c r="G43" s="34" t="n">
        <x:f>G39*Supuestos!$D$20/(1-Supuestos!$D$23)</x:f>
        <x:v>131.31313131313132</x:v>
      </x:c>
      <x:c r="H43" s="34" t="n">
        <x:f>H39*Supuestos!$D$20/(1-Supuestos!$D$23)</x:f>
        <x:v>0</x:v>
      </x:c>
      <x:c r="I43" s="34" t="n">
        <x:f>I39*Supuestos!$D$20/(1-Supuestos!$D$23)</x:f>
        <x:v>183.83838383838383</x:v>
      </x:c>
      <x:c r="J43" s="34" t="n">
        <x:f>J39*Supuestos!$D$20/(1-Supuestos!$D$23)</x:f>
        <x:v>997.979797979798</x:v>
      </x:c>
      <x:c r="K43" s="34" t="n">
        <x:f>K39*Supuestos!$D$20/(1-Supuestos!$D$23)</x:f>
        <x:v>1050.5050505050506</x:v>
      </x:c>
      <x:c r="L43" s="2"/>
      <x:c r="M43" s="2"/>
    </x:row>
    <x:row r="44" ht="25" customHeight="1">
      <x:c r="A44" s="10" t="str">
        <x:v>Capex tierra</x:v>
      </x:c>
      <x:c r="B44" s="34" t="n">
        <x:f>Supuestos!$D$24</x:f>
        <x:v>140</x:v>
      </x:c>
      <x:c r="C44" s="34" t="n">
        <x:f>Supuestos!$D$24</x:f>
        <x:v>140</x:v>
      </x:c>
      <x:c r="D44" s="34" t="n">
        <x:f>Supuestos!$D$24</x:f>
        <x:v>140</x:v>
      </x:c>
      <x:c r="E44" s="34" t="n">
        <x:f>Supuestos!$D$24</x:f>
        <x:v>140</x:v>
      </x:c>
      <x:c r="F44" s="34" t="n">
        <x:f>Supuestos!$D$24</x:f>
        <x:v>140</x:v>
      </x:c>
      <x:c r="G44" s="34" t="n">
        <x:f>Supuestos!$D$24</x:f>
        <x:v>140</x:v>
      </x:c>
      <x:c r="H44" s="34" t="n">
        <x:f>Supuestos!$D$24</x:f>
        <x:v>140</x:v>
      </x:c>
      <x:c r="I44" s="34" t="n">
        <x:f>Supuestos!$D$24</x:f>
        <x:v>140</x:v>
      </x:c>
      <x:c r="J44" s="34" t="n">
        <x:f>Supuestos!$D$24</x:f>
        <x:v>140</x:v>
      </x:c>
      <x:c r="K44" s="34" t="n">
        <x:f>Supuestos!$D$24</x:f>
        <x:v>140</x:v>
      </x:c>
      <x:c r="L44" s="2"/>
      <x:c r="M44" s="2"/>
    </x:row>
    <x:row r="45" ht="25" customHeight="1">
      <x:c r="A45" s="72" t="str">
        <x:v>Capex económico pagado</x:v>
      </x:c>
      <x:c r="B45" s="45" t="n">
        <x:f>B40-B41+SUM(B43:B44)</x:f>
        <x:v>140</x:v>
      </x:c>
      <x:c r="C45" s="45" t="n">
        <x:f>C40-C41+SUM(C43:C44)</x:f>
        <x:v>988.4848484848486</x:v>
      </x:c>
      <x:c r="D45" s="45" t="n">
        <x:f>D40-D41+SUM(D43:D44)</x:f>
        <x:v>1453.1313131313132</x:v>
      </x:c>
      <x:c r="E45" s="45" t="n">
        <x:f>E40-E41+SUM(E43:E44)</x:f>
        <x:v>1453.1313131313132</x:v>
      </x:c>
      <x:c r="F45" s="45" t="n">
        <x:f>F40-F41+SUM(F43:F44)</x:f>
        <x:v>1190.5050505050506</x:v>
      </x:c>
      <x:c r="G45" s="45" t="n">
        <x:f>G40-G41+SUM(G43:G44)</x:f>
        <x:v>744.040404040404</x:v>
      </x:c>
      <x:c r="H45" s="45" t="n">
        <x:f>H40-H41+SUM(H43:H44)</x:f>
        <x:v>140</x:v>
      </x:c>
      <x:c r="I45" s="45" t="n">
        <x:f>I40-I41+SUM(I43:I44)</x:f>
        <x:v>323.83838383838383</x:v>
      </x:c>
      <x:c r="J45" s="45" t="n">
        <x:f>J40-J41+SUM(J43:J44)</x:f>
        <x:v>1137.9797979797981</x:v>
      </x:c>
      <x:c r="K45" s="45" t="n">
        <x:f>K40-K41+SUM(K43:K44)</x:f>
        <x:v>1190.5050505050506</x:v>
      </x:c>
      <x:c r="L45" s="2"/>
      <x:c r="M45" s="2"/>
    </x:row>
    <x:row r="46" ht="25" customHeight="1">
      <x:c r="A46" s="10" t="str">
        <x:v>Cambio capital circulante</x:v>
      </x:c>
      <x:c r="B46" s="34" t="n">
        <x:f>(B27-(Datos!$B$21*2))*Datos!$B$29</x:f>
        <x:v>10.13</x:v>
      </x:c>
      <x:c r="C46" s="34" t="n">
        <x:f>(C27-(B27))*Datos!$B$29</x:f>
        <x:v>22.94</x:v>
      </x:c>
      <x:c r="D46" s="34" t="n">
        <x:f>(D27-(C27))*Datos!$B$29</x:f>
        <x:v>44.6</x:v>
      </x:c>
      <x:c r="E46" s="34" t="n">
        <x:f>(E27-(D27))*Datos!$B$29</x:f>
        <x:v>71.3</x:v>
      </x:c>
      <x:c r="F46" s="34" t="n">
        <x:f>(F27-(E27))*Datos!$B$29</x:f>
        <x:v>94.9</x:v>
      </x:c>
      <x:c r="G46" s="34" t="n">
        <x:f>(G27-(F27))*Datos!$B$29</x:f>
        <x:v>116.5</x:v>
      </x:c>
      <x:c r="H46" s="34" t="n">
        <x:f>(H27-(G27))*Datos!$B$29</x:f>
        <x:v>117</x:v>
      </x:c>
      <x:c r="I46" s="34" t="n">
        <x:f>(I27-(H27))*Datos!$B$29</x:f>
        <x:v>117</x:v>
      </x:c>
      <x:c r="J46" s="34" t="n">
        <x:f>(J27-(I27))*Datos!$B$29</x:f>
        <x:v>116</x:v>
      </x:c>
      <x:c r="K46" s="34" t="n">
        <x:f>(K27-(J27))*Datos!$B$29</x:f>
        <x:v>80</x:v>
      </x:c>
      <x:c r="L46" s="2"/>
      <x:c r="M46" s="2"/>
    </x:row>
    <x:row r="47" ht="25" customHeight="1">
      <x:c r="A47" s="72" t="str">
        <x:v>FCF antes servicio deuda</x:v>
      </x:c>
      <x:c r="B47" s="52" t="n">
        <x:f>B34-B36-B37-B45-B46-IF(B5&lt;='Datos'!$B$40,'Datos'!$B$39/'Datos'!$B$40,0)</x:f>
        <x:v>-601.8628949999999</x:v>
      </x:c>
      <x:c r="C47" s="52" t="n">
        <x:f>C34-C36-C37-C45-C46-IF(C5&lt;='Datos'!$B$40,'Datos'!$B$39/'Datos'!$B$40,0)</x:f>
        <x:v>-1196.1128545959598</x:v>
      </x:c>
      <x:c r="D47" s="52" t="n">
        <x:f>D34-D36-D37-D45-D46-IF(D5&lt;='Datos'!$B$40,'Datos'!$B$39/'Datos'!$B$40,0)</x:f>
        <x:v>-970.2256510479798</x:v>
      </x:c>
      <x:c r="E47" s="52" t="n">
        <x:f>E34-E36-E37-E45-E46-IF(E5&lt;='Datos'!$B$40,'Datos'!$B$39/'Datos'!$B$40,0)</x:f>
        <x:v>-226.01898438131326</x:v>
      </x:c>
      <x:c r="F47" s="52" t="n">
        <x:f>F34-F36-F37-F45-F46-IF(F5&lt;='Datos'!$B$40,'Datos'!$B$39/'Datos'!$B$40,0)</x:f>
        <x:v>1040.656444911616</x:v>
      </x:c>
      <x:c r="G47" s="52" t="n">
        <x:f>G34-G36-G37-G45-G46-IF(G5&lt;='Datos'!$B$40,'Datos'!$B$39/'Datos'!$B$40,0)</x:f>
        <x:v>2720.5181080429293</x:v>
      </x:c>
      <x:c r="H47" s="52" t="n">
        <x:f>H34-H36-H37-H45-H46-IF(H5&lt;='Datos'!$B$40,'Datos'!$B$39/'Datos'!$B$40,0)</x:f>
        <x:v>4571.7946875</x:v>
      </x:c>
      <x:c r="I47" s="52" t="n">
        <x:f>I34-I36-I37-I45-I46-IF(I5&lt;='Datos'!$B$40,'Datos'!$B$39/'Datos'!$B$40,0)</x:f>
        <x:v>5635.812032828282</x:v>
      </x:c>
      <x:c r="J47" s="52" t="n">
        <x:f>J34-J36-J37-J45-J46-IF(J5&lt;='Datos'!$B$40,'Datos'!$B$39/'Datos'!$B$40,0)</x:f>
        <x:v>6067.502910353534</x:v>
      </x:c>
      <x:c r="K47" s="52" t="n">
        <x:f>K34-K36-K37-K45-K46-IF(K5&lt;='Datos'!$B$40,'Datos'!$B$39/'Datos'!$B$40,0)</x:f>
        <x:v>6886.24432449495</x:v>
      </x:c>
      <x:c r="L47" s="2"/>
      <x:c r="M47" s="2"/>
    </x:row>
    <x:row r="48" ht="25" customHeight="1">
      <x:c r="A48" s="10" t="str">
        <x:v>Convertibles, neto cobertura</x:v>
      </x:c>
      <x:c r="B48" s="34" t="n">
        <x:f>IF(B5=Deuda!$E$5,Deuda!$B$5*MAX(1,B9/Deuda!$D$5),0)+IF(B5=Deuda!$E$6,Deuda!$B$6*MAX(1,B9/Deuda!$D$6),0)+IF(B5=Deuda!$E$7,Deuda!$B$7*MAX(1,B9/Deuda!$D$7),0)+IF(B5=Deuda!$E$8,Deuda!$B$8*MAX(1,B9/Deuda!$D$8),0)+IF(B5=Deuda!$E$9,Deuda!$B$9*MAX(1,B9/Deuda!$D$9)-Deuda!$B$9/Deuda!$D$9*MAX(0,MIN(B9,Deuda!$F$9)-Deuda!$D$9),0)</x:f>
        <x:v>0</x:v>
      </x:c>
      <x:c r="C48" s="34" t="n">
        <x:f>IF(C5=Deuda!$E$5,Deuda!$B$5*MAX(1,C9/Deuda!$D$5),0)+IF(C5=Deuda!$E$6,Deuda!$B$6*MAX(1,C9/Deuda!$D$6),0)+IF(C5=Deuda!$E$7,Deuda!$B$7*MAX(1,C9/Deuda!$D$7),0)+IF(C5=Deuda!$E$8,Deuda!$B$8*MAX(1,C9/Deuda!$D$8),0)+IF(C5=Deuda!$E$9,Deuda!$B$9*MAX(1,C9/Deuda!$D$9)-Deuda!$B$9/Deuda!$D$9*MAX(0,MIN(C9,Deuda!$F$9)-Deuda!$D$9),0)</x:f>
        <x:v>0</x:v>
      </x:c>
      <x:c r="D48" s="34" t="n">
        <x:f>IF(D5=Deuda!$E$5,Deuda!$B$5*MAX(1,D9/Deuda!$D$5),0)+IF(D5=Deuda!$E$6,Deuda!$B$6*MAX(1,D9/Deuda!$D$6),0)+IF(D5=Deuda!$E$7,Deuda!$B$7*MAX(1,D9/Deuda!$D$7),0)+IF(D5=Deuda!$E$8,Deuda!$B$8*MAX(1,D9/Deuda!$D$8),0)+IF(D5=Deuda!$E$9,Deuda!$B$9*MAX(1,D9/Deuda!$D$9)-Deuda!$B$9/Deuda!$D$9*MAX(0,MIN(D9,Deuda!$F$9)-Deuda!$D$9),0)</x:f>
        <x:v>0</x:v>
      </x:c>
      <x:c r="E48" s="34" t="n">
        <x:f>IF(E5=Deuda!$E$5,Deuda!$B$5*MAX(1,E9/Deuda!$D$5),0)+IF(E5=Deuda!$E$6,Deuda!$B$6*MAX(1,E9/Deuda!$D$6),0)+IF(E5=Deuda!$E$7,Deuda!$B$7*MAX(1,E9/Deuda!$D$7),0)+IF(E5=Deuda!$E$8,Deuda!$B$8*MAX(1,E9/Deuda!$D$8),0)+IF(E5=Deuda!$E$9,Deuda!$B$9*MAX(1,E9/Deuda!$D$9)-Deuda!$B$9/Deuda!$D$9*MAX(0,MIN(E9,Deuda!$F$9)-Deuda!$D$9),0)</x:f>
        <x:v>0</x:v>
      </x:c>
      <x:c r="F48" s="34" t="n">
        <x:f>IF(F5=Deuda!$E$5,Deuda!$B$5*MAX(1,F9/Deuda!$D$5),0)+IF(F5=Deuda!$E$6,Deuda!$B$6*MAX(1,F9/Deuda!$D$6),0)+IF(F5=Deuda!$E$7,Deuda!$B$7*MAX(1,F9/Deuda!$D$7),0)+IF(F5=Deuda!$E$8,Deuda!$B$8*MAX(1,F9/Deuda!$D$8),0)+IF(F5=Deuda!$E$9,Deuda!$B$9*MAX(1,F9/Deuda!$D$9)-Deuda!$B$9/Deuda!$D$9*MAX(0,MIN(F9,Deuda!$F$9)-Deuda!$D$9),0)</x:f>
        <x:v>0</x:v>
      </x:c>
      <x:c r="G48" s="34" t="n">
        <x:f>IF(G5=Deuda!$E$5,Deuda!$B$5*MAX(1,G9/Deuda!$D$5),0)+IF(G5=Deuda!$E$6,Deuda!$B$6*MAX(1,G9/Deuda!$D$6),0)+IF(G5=Deuda!$E$7,Deuda!$B$7*MAX(1,G9/Deuda!$D$7),0)+IF(G5=Deuda!$E$8,Deuda!$B$8*MAX(1,G9/Deuda!$D$8),0)+IF(G5=Deuda!$E$9,Deuda!$B$9*MAX(1,G9/Deuda!$D$9)-Deuda!$B$9/Deuda!$D$9*MAX(0,MIN(G9,Deuda!$F$9)-Deuda!$D$9),0)</x:f>
        <x:v>28.643201185624303</x:v>
      </x:c>
      <x:c r="H48" s="34" t="n">
        <x:f>IF(H5=Deuda!$E$5,Deuda!$B$5*MAX(1,H9/Deuda!$D$5),0)+IF(H5=Deuda!$E$6,Deuda!$B$6*MAX(1,H9/Deuda!$D$6),0)+IF(H5=Deuda!$E$7,Deuda!$B$7*MAX(1,H9/Deuda!$D$7),0)+IF(H5=Deuda!$E$8,Deuda!$B$8*MAX(1,H9/Deuda!$D$8),0)+IF(H5=Deuda!$E$9,Deuda!$B$9*MAX(1,H9/Deuda!$D$9)-Deuda!$B$9/Deuda!$D$9*MAX(0,MIN(H9,Deuda!$F$9)-Deuda!$D$9),0)</x:f>
        <x:v>1217.5662550298323</x:v>
      </x:c>
      <x:c r="I48" s="34" t="n">
        <x:f>IF(I5=Deuda!$E$5,Deuda!$B$5*MAX(1,I9/Deuda!$D$5),0)+IF(I5=Deuda!$E$6,Deuda!$B$6*MAX(1,I9/Deuda!$D$6),0)+IF(I5=Deuda!$E$7,Deuda!$B$7*MAX(1,I9/Deuda!$D$7),0)+IF(I5=Deuda!$E$8,Deuda!$B$8*MAX(1,I9/Deuda!$D$8),0)+IF(I5=Deuda!$E$9,Deuda!$B$9*MAX(1,I9/Deuda!$D$9)-Deuda!$B$9/Deuda!$D$9*MAX(0,MIN(I9,Deuda!$F$9)-Deuda!$D$9),0)</x:f>
        <x:v>3618.5182857861014</x:v>
      </x:c>
      <x:c r="J48" s="34" t="n">
        <x:f>IF(J5=Deuda!$E$5,Deuda!$B$5*MAX(1,J9/Deuda!$D$5),0)+IF(J5=Deuda!$E$6,Deuda!$B$6*MAX(1,J9/Deuda!$D$6),0)+IF(J5=Deuda!$E$7,Deuda!$B$7*MAX(1,J9/Deuda!$D$7),0)+IF(J5=Deuda!$E$8,Deuda!$B$8*MAX(1,J9/Deuda!$D$8),0)+IF(J5=Deuda!$E$9,Deuda!$B$9*MAX(1,J9/Deuda!$D$9)-Deuda!$B$9/Deuda!$D$9*MAX(0,MIN(J9,Deuda!$F$9)-Deuda!$D$9),0)</x:f>
        <x:v>0</x:v>
      </x:c>
      <x:c r="K48" s="34" t="n">
        <x:f>IF(K5=Deuda!$E$5,Deuda!$B$5*MAX(1,K9/Deuda!$D$5),0)+IF(K5=Deuda!$E$6,Deuda!$B$6*MAX(1,K9/Deuda!$D$6),0)+IF(K5=Deuda!$E$7,Deuda!$B$7*MAX(1,K9/Deuda!$D$7),0)+IF(K5=Deuda!$E$8,Deuda!$B$8*MAX(1,K9/Deuda!$D$8),0)+IF(K5=Deuda!$E$9,Deuda!$B$9*MAX(1,K9/Deuda!$D$9)-Deuda!$B$9/Deuda!$D$9*MAX(0,MIN(K9,Deuda!$F$9)-Deuda!$D$9),0)</x:f>
        <x:v>8897.777527770859</x:v>
      </x:c>
      <x:c r="L48" s="2"/>
      <x:c r="M48" s="2"/>
    </x:row>
    <x:row r="49" ht="25" customHeight="1">
      <x:c r="A49" s="10" t="str">
        <x:v>Amortización Trinity</x:v>
      </x:c>
      <x:c r="B49" s="34" t="n">
        <x:f>MIN(Datos!$B$37,MAX(0,Datos!$B$36-(B5-1)*Datos!$B$37))</x:f>
        <x:v>10</x:v>
      </x:c>
      <x:c r="C49" s="34" t="n">
        <x:f>MIN(Datos!$B$37,MAX(0,Datos!$B$36-(C5-1)*Datos!$B$37))</x:f>
        <x:v>10</x:v>
      </x:c>
      <x:c r="D49" s="34" t="n">
        <x:f>MIN(Datos!$B$37,MAX(0,Datos!$B$36-(D5-1)*Datos!$B$37))</x:f>
        <x:v>10</x:v>
      </x:c>
      <x:c r="E49" s="34" t="n">
        <x:f>MIN(Datos!$B$37,MAX(0,Datos!$B$36-(E5-1)*Datos!$B$37))</x:f>
        <x:v>10</x:v>
      </x:c>
      <x:c r="F49" s="34" t="n">
        <x:f>MIN(Datos!$B$37,MAX(0,Datos!$B$36-(F5-1)*Datos!$B$37))</x:f>
        <x:v>8.637999999999998</x:v>
      </x:c>
      <x:c r="G49" s="34" t="n">
        <x:f>MIN(Datos!$B$37,MAX(0,Datos!$B$36-(G5-1)*Datos!$B$37))</x:f>
        <x:v>0</x:v>
      </x:c>
      <x:c r="H49" s="34" t="n">
        <x:f>MIN(Datos!$B$37,MAX(0,Datos!$B$36-(H5-1)*Datos!$B$37))</x:f>
        <x:v>0</x:v>
      </x:c>
      <x:c r="I49" s="34" t="n">
        <x:f>MIN(Datos!$B$37,MAX(0,Datos!$B$36-(I5-1)*Datos!$B$37))</x:f>
        <x:v>0</x:v>
      </x:c>
      <x:c r="J49" s="34" t="n">
        <x:f>MIN(Datos!$B$37,MAX(0,Datos!$B$36-(J5-1)*Datos!$B$37))</x:f>
        <x:v>0</x:v>
      </x:c>
      <x:c r="K49" s="34" t="n">
        <x:f>MIN(Datos!$B$37,MAX(0,Datos!$B$36-(K5-1)*Datos!$B$37))</x:f>
        <x:v>0</x:v>
      </x:c>
      <x:c r="L49" s="2"/>
      <x:c r="M49" s="2"/>
    </x:row>
    <x:row r="50" ht="25" customHeight="1">
      <x:c r="A50" s="10" t="str">
        <x:v>Pago espectro extraordinario</x:v>
      </x:c>
      <x:c r="B50" s="34" t="n">
        <x:f>IF(B5=1,Supuestos!$D$27,0)</x:f>
        <x:v>550</x:v>
      </x:c>
      <x:c r="C50" s="34" t="n">
        <x:f>IF(C5=1,Supuestos!$D$27,0)</x:f>
        <x:v>0</x:v>
      </x:c>
      <x:c r="D50" s="34" t="n">
        <x:f>IF(D5=1,Supuestos!$D$27,0)</x:f>
        <x:v>0</x:v>
      </x:c>
      <x:c r="E50" s="34" t="n">
        <x:f>IF(E5=1,Supuestos!$D$27,0)</x:f>
        <x:v>0</x:v>
      </x:c>
      <x:c r="F50" s="34" t="n">
        <x:f>IF(F5=1,Supuestos!$D$27,0)</x:f>
        <x:v>0</x:v>
      </x:c>
      <x:c r="G50" s="34" t="n">
        <x:f>IF(G5=1,Supuestos!$D$27,0)</x:f>
        <x:v>0</x:v>
      </x:c>
      <x:c r="H50" s="34" t="n">
        <x:f>IF(H5=1,Supuestos!$D$27,0)</x:f>
        <x:v>0</x:v>
      </x:c>
      <x:c r="I50" s="34" t="n">
        <x:f>IF(I5=1,Supuestos!$D$27,0)</x:f>
        <x:v>0</x:v>
      </x:c>
      <x:c r="J50" s="34" t="n">
        <x:f>IF(J5=1,Supuestos!$D$27,0)</x:f>
        <x:v>0</x:v>
      </x:c>
      <x:c r="K50" s="34" t="n">
        <x:f>IF(K5=1,Supuestos!$D$27,0)</x:f>
        <x:v>0</x:v>
      </x:c>
      <x:c r="L50" s="2"/>
      <x:c r="M50" s="2"/>
    </x:row>
    <x:row r="51" ht="25" customHeight="1">
      <x:c r="A51" s="10" t="str">
        <x:v>Caja inicio</x:v>
      </x:c>
      <x:c r="B51" s="34" t="n">
        <x:f>Datos!$B$15</x:f>
        <x:v>2908.0530000000003</x:v>
      </x:c>
      <x:c r="C51" s="15" t="n">
        <x:f>B56</x:f>
        <x:v>1746.1901050000006</x:v>
      </x:c>
      <x:c r="D51" s="15" t="n">
        <x:f>C56</x:f>
        <x:v>540.0772504040408</x:v>
      </x:c>
      <x:c r="E51" s="15" t="n">
        <x:f>D56</x:f>
        <x:v>500</x:v>
      </x:c>
      <x:c r="F51" s="15" t="n">
        <x:f>E56</x:f>
        <x:v>500</x:v>
      </x:c>
      <x:c r="G51" s="15" t="n">
        <x:f>F56</x:f>
        <x:v>1532.0184449116161</x:v>
      </x:c>
      <x:c r="H51" s="15" t="n">
        <x:f>G56</x:f>
        <x:v>4223.893351768921</x:v>
      </x:c>
      <x:c r="I51" s="15" t="n">
        <x:f>H56</x:f>
        <x:v>7578.121784239088</x:v>
      </x:c>
      <x:c r="J51" s="15" t="n">
        <x:f>I56</x:f>
        <x:v>9595.415531281267</x:v>
      </x:c>
      <x:c r="K51" s="15" t="n">
        <x:f>J56</x:f>
        <x:v>15662.918441634802</x:v>
      </x:c>
      <x:c r="L51" s="2"/>
      <x:c r="M51" s="2"/>
    </x:row>
    <x:row r="52" ht="25" customHeight="1">
      <x:c r="A52" s="10" t="str">
        <x:v>Caja antes financiación</x:v>
      </x:c>
      <x:c r="B52" s="15" t="n">
        <x:f>B51+B47-SUM(B48:B50)</x:f>
        <x:v>1746.1901050000006</x:v>
      </x:c>
      <x:c r="C52" s="15" t="n">
        <x:f>C51+C47-SUM(C48:C50)</x:f>
        <x:v>540.0772504040408</x:v>
      </x:c>
      <x:c r="D52" s="15" t="n">
        <x:f>D51+D47-SUM(D48:D50)</x:f>
        <x:v>-440.148400643939</x:v>
      </x:c>
      <x:c r="E52" s="15" t="n">
        <x:f>E51+E47-SUM(E48:E50)</x:f>
        <x:v>263.98101561868674</x:v>
      </x:c>
      <x:c r="F52" s="15" t="n">
        <x:f>F51+F47-SUM(F48:F50)</x:f>
        <x:v>1532.0184449116161</x:v>
      </x:c>
      <x:c r="G52" s="15" t="n">
        <x:f>G51+G47-SUM(G48:G50)</x:f>
        <x:v>4223.893351768921</x:v>
      </x:c>
      <x:c r="H52" s="15" t="n">
        <x:f>H51+H47-SUM(H48:H50)</x:f>
        <x:v>7578.121784239088</x:v>
      </x:c>
      <x:c r="I52" s="15" t="n">
        <x:f>I51+I47-SUM(I48:I50)</x:f>
        <x:v>9595.415531281267</x:v>
      </x:c>
      <x:c r="J52" s="15" t="n">
        <x:f>J51+J47-SUM(J48:J50)</x:f>
        <x:v>15662.918441634802</x:v>
      </x:c>
      <x:c r="K52" s="15" t="n">
        <x:f>K51+K47-SUM(K48:K50)</x:f>
        <x:v>13651.385238358895</x:v>
      </x:c>
      <x:c r="L52" s="2"/>
      <x:c r="M52" s="2"/>
    </x:row>
    <x:row r="53" ht="25" customHeight="1">
      <x:c r="A53" s="10" t="str">
        <x:v>Ampliaciones brutas necesarias</x:v>
      </x:c>
      <x:c r="B53" s="34" t="n">
        <x:f>MAX(0,Datos!$B$31-B52)/(1-Datos!$B$32)</x:f>
        <x:v>0</x:v>
      </x:c>
      <x:c r="C53" s="34" t="n">
        <x:f>MAX(0,Datos!$B$31-C52)/(1-Datos!$B$32)</x:f>
        <x:v>0</x:v>
      </x:c>
      <x:c r="D53" s="34" t="n">
        <x:f>MAX(0,Datos!$B$31-D52)/(1-Datos!$B$32)</x:f>
        <x:v>959.3351026978969</x:v>
      </x:c>
      <x:c r="E53" s="34" t="n">
        <x:f>MAX(0,Datos!$B$31-E52)/(1-Datos!$B$32)</x:f>
        <x:v>240.83569834827884</x:v>
      </x:c>
      <x:c r="F53" s="34" t="n">
        <x:f>MAX(0,Datos!$B$31-F52)/(1-Datos!$B$32)</x:f>
        <x:v>0</x:v>
      </x:c>
      <x:c r="G53" s="34" t="n">
        <x:f>MAX(0,Datos!$B$31-G52)/(1-Datos!$B$32)</x:f>
        <x:v>0</x:v>
      </x:c>
      <x:c r="H53" s="34" t="n">
        <x:f>MAX(0,Datos!$B$31-H52)/(1-Datos!$B$32)</x:f>
        <x:v>0</x:v>
      </x:c>
      <x:c r="I53" s="34" t="n">
        <x:f>MAX(0,Datos!$B$31-I52)/(1-Datos!$B$32)</x:f>
        <x:v>0</x:v>
      </x:c>
      <x:c r="J53" s="34" t="n">
        <x:f>MAX(0,Datos!$B$31-J52)/(1-Datos!$B$32)</x:f>
        <x:v>0</x:v>
      </x:c>
      <x:c r="K53" s="34" t="n">
        <x:f>MAX(0,Datos!$B$31-K52)/(1-Datos!$B$32)</x:f>
        <x:v>0</x:v>
      </x:c>
      <x:c r="L53" s="2"/>
      <x:c r="M53" s="2"/>
    </x:row>
    <x:row r="54" ht="25" customHeight="1">
      <x:c r="A54" s="10" t="str">
        <x:v>Nuevos intereses económicos (M)</x:v>
      </x:c>
      <x:c r="B54" s="15" t="n">
        <x:f>B53/B9</x:f>
        <x:v>0</x:v>
      </x:c>
      <x:c r="C54" s="15" t="n">
        <x:f>C53/C9</x:f>
        <x:v>0</x:v>
      </x:c>
      <x:c r="D54" s="15" t="n">
        <x:f>D53/D9</x:f>
        <x:v>7.994459189149141</x:v>
      </x:c>
      <x:c r="E54" s="15" t="n">
        <x:f>E53/E9</x:f>
        <x:v>1.6055713223218588</x:v>
      </x:c>
      <x:c r="F54" s="15" t="n">
        <x:f>F53/F9</x:f>
        <x:v>0</x:v>
      </x:c>
      <x:c r="G54" s="15" t="n">
        <x:f>G53/G9</x:f>
        <x:v>0</x:v>
      </x:c>
      <x:c r="H54" s="15" t="n">
        <x:f>H53/H9</x:f>
        <x:v>0</x:v>
      </x:c>
      <x:c r="I54" s="15" t="n">
        <x:f>I53/I9</x:f>
        <x:v>0</x:v>
      </x:c>
      <x:c r="J54" s="15" t="n">
        <x:f>J53/J9</x:f>
        <x:v>0</x:v>
      </x:c>
      <x:c r="K54" s="15" t="n">
        <x:f>K53/K9</x:f>
        <x:v>0</x:v>
      </x:c>
      <x:c r="L54" s="2"/>
      <x:c r="M54" s="2"/>
    </x:row>
    <x:row r="55" ht="25" customHeight="1">
      <x:c r="A55" s="72" t="str">
        <x:v>Intereses económicos al cierre</x:v>
      </x:c>
      <x:c r="B55" s="52" t="n">
        <x:f>Datos!$B$20+B54</x:f>
        <x:v>405</x:v>
      </x:c>
      <x:c r="C55" s="45" t="n">
        <x:f>B55+C54</x:f>
        <x:v>405</x:v>
      </x:c>
      <x:c r="D55" s="45" t="n">
        <x:f>C55+D54</x:f>
        <x:v>412.99445918914915</x:v>
      </x:c>
      <x:c r="E55" s="45" t="n">
        <x:f>D55+E54</x:f>
        <x:v>414.600030511471</x:v>
      </x:c>
      <x:c r="F55" s="45" t="n">
        <x:f>E55+F54</x:f>
        <x:v>414.600030511471</x:v>
      </x:c>
      <x:c r="G55" s="45" t="n">
        <x:f>F55+G54</x:f>
        <x:v>414.600030511471</x:v>
      </x:c>
      <x:c r="H55" s="45" t="n">
        <x:f>G55+H54</x:f>
        <x:v>414.600030511471</x:v>
      </x:c>
      <x:c r="I55" s="45" t="n">
        <x:f>H55+I54</x:f>
        <x:v>414.600030511471</x:v>
      </x:c>
      <x:c r="J55" s="45" t="n">
        <x:f>I55+J54</x:f>
        <x:v>414.600030511471</x:v>
      </x:c>
      <x:c r="K55" s="45" t="n">
        <x:f>J55+K54</x:f>
        <x:v>414.600030511471</x:v>
      </x:c>
      <x:c r="L55" s="2"/>
      <x:c r="M55" s="2"/>
    </x:row>
    <x:row r="56" ht="25" customHeight="1">
      <x:c r="A56" s="72" t="str">
        <x:v>Caja económica al cierre</x:v>
      </x:c>
      <x:c r="B56" s="52" t="n">
        <x:f>B52+B53*(1-Datos!$B$32)</x:f>
        <x:v>1746.1901050000006</x:v>
      </x:c>
      <x:c r="C56" s="52" t="n">
        <x:f>C52+C53*(1-Datos!$B$32)</x:f>
        <x:v>540.0772504040408</x:v>
      </x:c>
      <x:c r="D56" s="52" t="n">
        <x:f>D52+D53*(1-Datos!$B$32)</x:f>
        <x:v>500</x:v>
      </x:c>
      <x:c r="E56" s="52" t="n">
        <x:f>E52+E53*(1-Datos!$B$32)</x:f>
        <x:v>500</x:v>
      </x:c>
      <x:c r="F56" s="52" t="n">
        <x:f>F52+F53*(1-Datos!$B$32)</x:f>
        <x:v>1532.0184449116161</x:v>
      </x:c>
      <x:c r="G56" s="52" t="n">
        <x:f>G52+G53*(1-Datos!$B$32)</x:f>
        <x:v>4223.893351768921</x:v>
      </x:c>
      <x:c r="H56" s="52" t="n">
        <x:f>H52+H53*(1-Datos!$B$32)</x:f>
        <x:v>7578.121784239088</x:v>
      </x:c>
      <x:c r="I56" s="52" t="n">
        <x:f>I52+I53*(1-Datos!$B$32)</x:f>
        <x:v>9595.415531281267</x:v>
      </x:c>
      <x:c r="J56" s="52" t="n">
        <x:f>J52+J53*(1-Datos!$B$32)</x:f>
        <x:v>15662.918441634802</x:v>
      </x:c>
      <x:c r="K56" s="52" t="n">
        <x:f>K52+K53*(1-Datos!$B$32)</x:f>
        <x:v>13651.385238358895</x:v>
      </x:c>
      <x:c r="L56" s="2"/>
      <x:c r="M56" s="2"/>
    </x:row>
    <x:row r="57" ht="25" customHeight="1">
      <x:c r="A57" s="10" t="str">
        <x:v>Deuda pendiente al cierre</x:v>
      </x:c>
      <x:c r="B57" s="34" t="n">
        <x:f>IF(B5&lt;Deuda!$E$5,Deuda!$B$5,0)+IF(B5&lt;Deuda!$E$6,Deuda!$B$6,0)+IF(B5&lt;Deuda!$E$7,Deuda!$B$7,0)+IF(B5&lt;Deuda!$E$8,Deuda!$B$8,0)+IF(B5&lt;Deuda!$E$9,Deuda!$B$9,0)+MAX(0,Datos!$B$36-B5*Datos!$B$37)</x:f>
        <x:v>3742.152</x:v>
      </x:c>
      <x:c r="C57" s="34" t="n">
        <x:f>IF(C5&lt;Deuda!$E$5,Deuda!$B$5,0)+IF(C5&lt;Deuda!$E$6,Deuda!$B$6,0)+IF(C5&lt;Deuda!$E$7,Deuda!$B$7,0)+IF(C5&lt;Deuda!$E$8,Deuda!$B$8,0)+IF(C5&lt;Deuda!$E$9,Deuda!$B$9,0)+MAX(0,Datos!$B$36-C5*Datos!$B$37)</x:f>
        <x:v>3732.152</x:v>
      </x:c>
      <x:c r="D57" s="34" t="n">
        <x:f>IF(D5&lt;Deuda!$E$5,Deuda!$B$5,0)+IF(D5&lt;Deuda!$E$6,Deuda!$B$6,0)+IF(D5&lt;Deuda!$E$7,Deuda!$B$7,0)+IF(D5&lt;Deuda!$E$8,Deuda!$B$8,0)+IF(D5&lt;Deuda!$E$9,Deuda!$B$9,0)+MAX(0,Datos!$B$36-D5*Datos!$B$37)</x:f>
        <x:v>3722.152</x:v>
      </x:c>
      <x:c r="E57" s="34" t="n">
        <x:f>IF(E5&lt;Deuda!$E$5,Deuda!$B$5,0)+IF(E5&lt;Deuda!$E$6,Deuda!$B$6,0)+IF(E5&lt;Deuda!$E$7,Deuda!$B$7,0)+IF(E5&lt;Deuda!$E$8,Deuda!$B$8,0)+IF(E5&lt;Deuda!$E$9,Deuda!$B$9,0)+MAX(0,Datos!$B$36-E5*Datos!$B$37)</x:f>
        <x:v>3712.152</x:v>
      </x:c>
      <x:c r="F57" s="34" t="n">
        <x:f>IF(F5&lt;Deuda!$E$5,Deuda!$B$5,0)+IF(F5&lt;Deuda!$E$6,Deuda!$B$6,0)+IF(F5&lt;Deuda!$E$7,Deuda!$B$7,0)+IF(F5&lt;Deuda!$E$8,Deuda!$B$8,0)+IF(F5&lt;Deuda!$E$9,Deuda!$B$9,0)+MAX(0,Datos!$B$36-F5*Datos!$B$37)</x:f>
        <x:v>3703.514</x:v>
      </x:c>
      <x:c r="G57" s="34" t="n">
        <x:f>IF(G5&lt;Deuda!$E$5,Deuda!$B$5,0)+IF(G5&lt;Deuda!$E$6,Deuda!$B$6,0)+IF(G5&lt;Deuda!$E$7,Deuda!$B$7,0)+IF(G5&lt;Deuda!$E$8,Deuda!$B$8,0)+IF(G5&lt;Deuda!$E$9,Deuda!$B$9,0)+MAX(0,Datos!$B$36-G5*Datos!$B$37)</x:f>
        <x:v>3700</x:v>
      </x:c>
      <x:c r="H57" s="34" t="n">
        <x:f>IF(H5&lt;Deuda!$E$5,Deuda!$B$5,0)+IF(H5&lt;Deuda!$E$6,Deuda!$B$6,0)+IF(H5&lt;Deuda!$E$7,Deuda!$B$7,0)+IF(H5&lt;Deuda!$E$8,Deuda!$B$8,0)+IF(H5&lt;Deuda!$E$9,Deuda!$B$9,0)+MAX(0,Datos!$B$36-H5*Datos!$B$37)</x:f>
        <x:v>3375</x:v>
      </x:c>
      <x:c r="I57" s="34" t="n">
        <x:f>IF(I5&lt;Deuda!$E$5,Deuda!$B$5,0)+IF(I5&lt;Deuda!$E$6,Deuda!$B$6,0)+IF(I5&lt;Deuda!$E$7,Deuda!$B$7,0)+IF(I5&lt;Deuda!$E$8,Deuda!$B$8,0)+IF(I5&lt;Deuda!$E$9,Deuda!$B$9,0)+MAX(0,Datos!$B$36-I5*Datos!$B$37)</x:f>
        <x:v>2225</x:v>
      </x:c>
      <x:c r="J57" s="34" t="n">
        <x:f>IF(J5&lt;Deuda!$E$5,Deuda!$B$5,0)+IF(J5&lt;Deuda!$E$6,Deuda!$B$6,0)+IF(J5&lt;Deuda!$E$7,Deuda!$B$7,0)+IF(J5&lt;Deuda!$E$8,Deuda!$B$8,0)+IF(J5&lt;Deuda!$E$9,Deuda!$B$9,0)+MAX(0,Datos!$B$36-J5*Datos!$B$37)</x:f>
        <x:v>2225</x:v>
      </x:c>
      <x:c r="K57" s="34" t="n">
        <x:f>IF(K5&lt;Deuda!$E$5,Deuda!$B$5,0)+IF(K5&lt;Deuda!$E$6,Deuda!$B$6,0)+IF(K5&lt;Deuda!$E$7,Deuda!$B$7,0)+IF(K5&lt;Deuda!$E$8,Deuda!$B$8,0)+IF(K5&lt;Deuda!$E$9,Deuda!$B$9,0)+MAX(0,Datos!$B$36-K5*Datos!$B$37)</x:f>
        <x:v>0</x:v>
      </x:c>
      <x:c r="L57" s="2"/>
      <x:c r="M57" s="2"/>
    </x:row>
    <x:row r="58" ht="25" customHeight="1">
      <x:c r="A58" s="10"/>
      <x:c r="B58" s="15"/>
      <x:c r="C58" s="15"/>
      <x:c r="D58" s="15"/>
      <x:c r="E58" s="15"/>
      <x:c r="F58" s="15"/>
      <x:c r="G58" s="15"/>
      <x:c r="H58" s="15"/>
      <x:c r="I58" s="15"/>
      <x:c r="J58" s="15"/>
      <x:c r="K58" s="15"/>
      <x:c r="L58" s="2"/>
      <x:c r="M58" s="2"/>
    </x:row>
    <x:row r="59" ht="25" customHeight="1">
      <x:c r="A59" s="10" t="str">
        <x:v>Reposición anual normalizada terminal</x:v>
      </x:c>
      <x:c r="B59" s="15"/>
      <x:c r="C59" s="15"/>
      <x:c r="D59" s="15"/>
      <x:c r="E59" s="15"/>
      <x:c r="F59" s="15"/>
      <x:c r="G59" s="15"/>
      <x:c r="H59" s="15"/>
      <x:c r="I59" s="15"/>
      <x:c r="J59" s="15"/>
      <x:c r="K59" s="34" t="n">
        <x:f>K6*Supuestos!$D$20/Supuestos!$D$21/(1-Supuestos!$D$23)+Supuestos!$D$24</x:f>
        <x:v>954.1414141414142</x:v>
      </x:c>
      <x:c r="L59" s="2"/>
      <x:c r="M59" s="2"/>
    </x:row>
    <x:row r="60" ht="25" customHeight="1">
      <x:c r="A60" s="10" t="str">
        <x:v>Impuestos normalizados terminales</x:v>
      </x:c>
      <x:c r="B60" s="15"/>
      <x:c r="C60" s="15"/>
      <x:c r="D60" s="15"/>
      <x:c r="E60" s="15"/>
      <x:c r="F60" s="15"/>
      <x:c r="G60" s="15"/>
      <x:c r="H60" s="15"/>
      <x:c r="I60" s="15"/>
      <x:c r="J60" s="15"/>
      <x:c r="K60" s="34" t="n">
        <x:f>MAX(0,K34-K59)*Datos!$B$28</x:f>
        <x:v>2413.3446464646468</x:v>
      </x:c>
      <x:c r="L60" s="2"/>
      <x:c r="M60" s="2"/>
    </x:row>
    <x:row r="61" ht="25" customHeight="1">
      <x:c r="A61" s="73" t="str">
        <x:v>FCF terminal sostenible</x:v>
      </x:c>
      <x:c r="B61" s="67"/>
      <x:c r="C61" s="67"/>
      <x:c r="D61" s="67"/>
      <x:c r="E61" s="67"/>
      <x:c r="F61" s="67"/>
      <x:c r="G61" s="67"/>
      <x:c r="H61" s="67"/>
      <x:c r="I61" s="67"/>
      <x:c r="J61" s="67"/>
      <x:c r="K61" s="68" t="n">
        <x:f>K34-K60-K59-K27*Datos!$B$29*Datos!$B$30</x:f>
        <x:v>7216.183939393938</x:v>
      </x:c>
      <x:c r="L61" s="2"/>
      <x:c r="M61" s="2"/>
    </x:row>
    <x:row r="62" ht="25" customHeight="1">
      <x:c r="A62" s="10" t="str">
        <x:v>Valor operación terminal</x:v>
      </x:c>
      <x:c r="B62" s="15"/>
      <x:c r="C62" s="15"/>
      <x:c r="D62" s="15"/>
      <x:c r="E62" s="15"/>
      <x:c r="F62" s="15"/>
      <x:c r="G62" s="15"/>
      <x:c r="H62" s="15"/>
      <x:c r="I62" s="15"/>
      <x:c r="J62" s="15"/>
      <x:c r="K62" s="34" t="n">
        <x:f>MAX(0,K61)*Supuestos!$D$29</x:f>
        <x:v>144323.67878787877</x:v>
      </x:c>
      <x:c r="L62" s="2"/>
      <x:c r="M62" s="2"/>
    </x:row>
    <x:row r="63" ht="25" customHeight="1">
      <x:c r="A63" s="10" t="str">
        <x:v>Valor capital terminal</x:v>
      </x:c>
      <x:c r="B63" s="15"/>
      <x:c r="C63" s="15"/>
      <x:c r="D63" s="15"/>
      <x:c r="E63" s="15"/>
      <x:c r="F63" s="15"/>
      <x:c r="G63" s="15"/>
      <x:c r="H63" s="15"/>
      <x:c r="I63" s="15"/>
      <x:c r="J63" s="15"/>
      <x:c r="K63" s="15" t="n">
        <x:f>IF(K61&gt;0,MAX(0,K62+K56-K57),0)</x:f>
        <x:v>157975.06402623767</x:v>
      </x:c>
      <x:c r="L63" s="2"/>
      <x:c r="M63" s="2"/>
    </x:row>
    <x:row r="64" ht="25" customHeight="1">
      <x:c r="A64" s="73" t="str">
        <x:v>Valor terminal por acción</x:v>
      </x:c>
      <x:c r="B64" s="67"/>
      <x:c r="C64" s="67"/>
      <x:c r="D64" s="67"/>
      <x:c r="E64" s="67"/>
      <x:c r="F64" s="67"/>
      <x:c r="G64" s="67"/>
      <x:c r="H64" s="67"/>
      <x:c r="I64" s="67"/>
      <x:c r="J64" s="67"/>
      <x:c r="K64" s="67" t="n">
        <x:f>K63/K55</x:f>
        <x:v>381.0300347333594</x:v>
      </x:c>
      <x:c r="L64" s="2"/>
      <x:c r="M64" s="2"/>
    </x:row>
    <x:row r="65" ht="25" customHeight="1">
      <x:c r="A65" s="73" t="str">
        <x:v>Valor presente a septiembre 2026</x:v>
      </x:c>
      <x:c r="B65" s="67"/>
      <x:c r="C65" s="67"/>
      <x:c r="D65" s="67"/>
      <x:c r="E65" s="67"/>
      <x:c r="F65" s="67"/>
      <x:c r="G65" s="67"/>
      <x:c r="H65" s="67"/>
      <x:c r="I65" s="67"/>
      <x:c r="J65" s="67"/>
      <x:c r="K65" s="68" t="n">
        <x:f>K64/(1+Supuestos!$D$30)^10</x:f>
        <x:v>94.18479715916979</x:v>
      </x:c>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K2"/>
    <x:mergeCell ref="A3:K3"/>
  </x:mergeCells>
  <x:pageMargins left="0.7" right="0.7" top="0.75" bottom="0.75" header="0.3" footer="0.3"/>
  <x:legacyDrawing xmlns:r="http://schemas.openxmlformats.org/officeDocument/2006/relationships" r:id="R3a1f073477fe46ca"/>
</x:worksheet>
</file>

<file path=xl/worksheets/sheet8.xml><?xml version="1.0" encoding="utf-8"?>
<x:worksheet xmlns:x="http://schemas.openxmlformats.org/spreadsheetml/2006/main">
  <x:sheetViews>
    <x:sheetView showGridLines="0" workbookViewId="0"/>
  </x:sheetViews>
  <x:sheetFormatPr defaultRowHeight="15"/>
  <x:cols>
    <x:col min="1" max="1" width="40" hidden="0" customWidth="1"/>
    <x:col min="2" max="2" width="14" hidden="0" customWidth="1"/>
    <x:col min="3" max="3" width="14" hidden="0" customWidth="1"/>
    <x:col min="4" max="4" width="14" hidden="0" customWidth="1"/>
    <x:col min="5" max="5" width="4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Valoración propia | referencias, no objetivos de mercado</x:v>
      </x:c>
      <x:c r="B1" s="6"/>
      <x:c r="C1" s="6"/>
      <x:c r="D1" s="6"/>
      <x:c r="E1" s="6"/>
      <x:c r="F1" s="2"/>
      <x:c r="G1" s="2"/>
      <x:c r="H1" s="2"/>
      <x:c r="I1" s="2"/>
      <x:c r="J1" s="2"/>
      <x:c r="K1" s="2"/>
      <x:c r="L1" s="2"/>
      <x:c r="M1" s="2"/>
    </x:row>
    <x:row r="2" ht="25" customHeight="1">
      <x:c r="A2" s="6"/>
      <x:c r="B2" s="6"/>
      <x:c r="C2" s="6"/>
      <x:c r="D2" s="6"/>
      <x:c r="E2" s="6"/>
      <x:c r="F2" s="2"/>
      <x:c r="G2" s="2"/>
      <x:c r="H2" s="2"/>
      <x:c r="I2" s="2"/>
      <x:c r="J2" s="2"/>
      <x:c r="K2" s="2"/>
      <x:c r="L2" s="2"/>
      <x:c r="M2" s="2"/>
    </x:row>
    <x:row r="3" ht="18" customHeight="1">
      <x:c r="A3" s="2" t="str">
        <x:v>USD por acción; otras magnitudes en millones. El guion equivale a cero. Escenarios, no previsiones.</x:v>
      </x:c>
      <x:c r="B3" s="2"/>
      <x:c r="C3" s="2"/>
      <x:c r="D3" s="2"/>
      <x:c r="E3" s="2"/>
      <x:c r="F3" s="2"/>
      <x:c r="G3" s="2"/>
      <x:c r="H3" s="2"/>
      <x:c r="I3" s="2"/>
      <x:c r="J3" s="2"/>
      <x:c r="K3" s="2"/>
      <x:c r="L3" s="2"/>
      <x:c r="M3" s="2"/>
    </x:row>
    <x:row r="4" ht="18" customHeight="1">
      <x:c r="A4" s="2" t="str">
        <x:v>Métrica</x:v>
      </x:c>
      <x:c r="B4" s="2" t="str">
        <x:v>Bajista</x:v>
      </x:c>
      <x:c r="C4" s="2" t="str">
        <x:v>Base</x:v>
      </x:c>
      <x:c r="D4" s="2" t="str">
        <x:v>Alcista</x:v>
      </x:c>
      <x:c r="E4" s="10" t="str">
        <x:v>Nota</x:v>
      </x:c>
      <x:c r="F4" s="2"/>
      <x:c r="G4" s="2"/>
      <x:c r="H4" s="2"/>
      <x:c r="I4" s="2"/>
      <x:c r="J4" s="2"/>
      <x:c r="K4" s="2"/>
      <x:c r="L4" s="2"/>
      <x:c r="M4" s="2"/>
    </x:row>
    <x:row r="5" ht="28" customHeight="1">
      <x:c r="A5" s="2" t="str">
        <x:v>Precio observado (USD)</x:v>
      </x:c>
      <x:c r="B5" s="104" t="n">
        <x:f>Datos!$B$5</x:f>
        <x:v>59.86</x:v>
      </x:c>
      <x:c r="C5" s="104" t="n">
        <x:f>Datos!$B$5</x:f>
        <x:v>59.86</x:v>
      </x:c>
      <x:c r="D5" s="104" t="n">
        <x:f>Datos!$B$5</x:f>
        <x:v>59.86</x:v>
      </x:c>
      <x:c r="E5" s="10"/>
      <x:c r="F5" s="2"/>
      <x:c r="G5" s="2"/>
      <x:c r="H5" s="2"/>
      <x:c r="I5" s="2"/>
      <x:c r="J5" s="2"/>
      <x:c r="K5" s="2"/>
      <x:c r="L5" s="2"/>
      <x:c r="M5" s="2"/>
    </x:row>
    <x:row r="6" ht="28" customHeight="1">
      <x:c r="A6" s="2" t="str">
        <x:v>Líneas facturables año 10 (M)</x:v>
      </x:c>
      <x:c r="B6" s="34" t="n">
        <x:f>'Bajista'!K23</x:f>
        <x:v>55.000000000000014</x:v>
      </x:c>
      <x:c r="C6" s="34" t="n">
        <x:f>'Base'!K23</x:f>
        <x:v>403.19999999999993</x:v>
      </x:c>
      <x:c r="D6" s="34" t="n">
        <x:f>'Alcista'!K23</x:f>
        <x:v>750</x:v>
      </x:c>
      <x:c r="E6" s="10" t="str">
        <x:v>Líneas limitadas por capacidad supuesta.</x:v>
      </x:c>
      <x:c r="F6" s="2"/>
      <x:c r="G6" s="2"/>
      <x:c r="H6" s="2"/>
      <x:c r="I6" s="2"/>
      <x:c r="J6" s="2"/>
      <x:c r="K6" s="2"/>
      <x:c r="L6" s="2"/>
      <x:c r="M6" s="2"/>
    </x:row>
    <x:row r="7" ht="28" customHeight="1">
      <x:c r="A7" s="2" t="str">
        <x:v>Ingresos año 10 (MUSD)</x:v>
      </x:c>
      <x:c r="B7" s="34" t="n">
        <x:f>'Bajista'!K27</x:f>
        <x:v>822.5000000000001</x:v>
      </x:c>
      <x:c r="C7" s="34" t="n">
        <x:f>'Base'!K27</x:f>
        <x:v>7402.399999999999</x:v>
      </x:c>
      <x:c r="D7" s="34" t="n">
        <x:f>'Alcista'!K27</x:f>
        <x:v>15900</x:v>
      </x:c>
      <x:c r="E7" s="10"/>
      <x:c r="F7" s="2"/>
      <x:c r="G7" s="2"/>
      <x:c r="H7" s="2"/>
      <x:c r="I7" s="2"/>
      <x:c r="J7" s="2"/>
      <x:c r="K7" s="2"/>
      <x:c r="L7" s="2"/>
      <x:c r="M7" s="2"/>
    </x:row>
    <x:row r="8" ht="28" customHeight="1">
      <x:c r="A8" s="2" t="str">
        <x:v>EBITDA económico año 10</x:v>
      </x:c>
      <x:c r="B8" s="34" t="n">
        <x:f>'Bajista'!K34</x:f>
        <x:v>-180.4899999999999</x:v>
      </x:c>
      <x:c r="C8" s="34" t="n">
        <x:f>'Base'!K34</x:f>
        <x:v>4888.359999999999</x:v>
      </x:c>
      <x:c r="D8" s="34" t="n">
        <x:f>'Alcista'!K34</x:f>
        <x:v>10607.52</x:v>
      </x:c>
      <x:c r="E8" s="10"/>
      <x:c r="F8" s="2"/>
      <x:c r="G8" s="2"/>
      <x:c r="H8" s="2"/>
      <x:c r="I8" s="2"/>
      <x:c r="J8" s="2"/>
      <x:c r="K8" s="2"/>
      <x:c r="L8" s="2"/>
      <x:c r="M8" s="2"/>
    </x:row>
    <x:row r="9" ht="28" customHeight="1">
      <x:c r="A9" s="86" t="str">
        <x:v>FCF normalizado año 10</x:v>
      </x:c>
      <x:c r="B9" s="87" t="n">
        <x:f>'Bajista'!K61</x:f>
        <x:v>-1099.7793055555555</x:v>
      </x:c>
      <x:c r="C9" s="87" t="n">
        <x:f>'Base'!K61</x:f>
        <x:v>2751.755321282798</x:v>
      </x:c>
      <x:c r="D9" s="87" t="n">
        <x:f>'Alcista'!K61</x:f>
        <x:v>7216.183939393938</x:v>
      </x:c>
      <x:c r="E9" s="10"/>
      <x:c r="F9" s="2"/>
      <x:c r="G9" s="2"/>
      <x:c r="H9" s="2"/>
      <x:c r="I9" s="2"/>
      <x:c r="J9" s="2"/>
      <x:c r="K9" s="2"/>
      <x:c r="L9" s="2"/>
      <x:c r="M9" s="2"/>
    </x:row>
    <x:row r="10" ht="28" customHeight="1">
      <x:c r="A10" s="2" t="str">
        <x:v>Ampliaciones brutas acumuladas</x:v>
      </x:c>
      <x:c r="B10" s="34" t="n">
        <x:f>SUM('Bajista'!B53:K53)</x:f>
        <x:v>12418.157612025454</x:v>
      </x:c>
      <x:c r="C10" s="34" t="n">
        <x:f>SUM('Base'!B53:K53)</x:f>
        <x:v>2695.6713309298207</x:v>
      </x:c>
      <x:c r="D10" s="34" t="n">
        <x:f>SUM('Alcista'!B53:K53)</x:f>
        <x:v>1200.1708010461757</x:v>
      </x:c>
      <x:c r="E10" s="10" t="str">
        <x:v>Necesidad teórica. En el bajista probablemente no financiable.</x:v>
      </x:c>
      <x:c r="F10" s="2"/>
      <x:c r="G10" s="2"/>
      <x:c r="H10" s="2"/>
      <x:c r="I10" s="2"/>
      <x:c r="J10" s="2"/>
      <x:c r="K10" s="2"/>
      <x:c r="L10" s="2"/>
      <x:c r="M10" s="2"/>
    </x:row>
    <x:row r="11" ht="28" customHeight="1">
      <x:c r="A11" s="2" t="str">
        <x:v>Participaciones finales (millones)</x:v>
      </x:c>
      <x:c r="B11" s="34" t="n">
        <x:f>'Bajista'!K55</x:f>
        <x:v>1230.474766519762</x:v>
      </x:c>
      <x:c r="C11" s="34" t="n">
        <x:f>'Base'!K55</x:f>
        <x:v>446.42325253906165</x:v>
      </x:c>
      <x:c r="D11" s="34" t="n">
        <x:f>'Alcista'!K55</x:f>
        <x:v>414.600030511471</x:v>
      </x:c>
      <x:c r="E11" s="10"/>
      <x:c r="F11" s="2"/>
      <x:c r="G11" s="2"/>
      <x:c r="H11" s="2"/>
      <x:c r="I11" s="2"/>
      <x:c r="J11" s="2"/>
      <x:c r="K11" s="2"/>
      <x:c r="L11" s="2"/>
      <x:c r="M11" s="2"/>
    </x:row>
    <x:row r="12" ht="28" customHeight="1">
      <x:c r="A12" s="2" t="str">
        <x:v>Caja económica final</x:v>
      </x:c>
      <x:c r="B12" s="34" t="n">
        <x:f>'Bajista'!K56</x:f>
        <x:v>500</x:v>
      </x:c>
      <x:c r="C12" s="34" t="n">
        <x:f>'Base'!K56</x:f>
        <x:v>4642.3526729435325</x:v>
      </x:c>
      <x:c r="D12" s="34" t="n">
        <x:f>'Alcista'!K56</x:f>
        <x:v>13651.385238358895</x:v>
      </x:c>
      <x:c r="E12" s="10"/>
      <x:c r="F12" s="2"/>
      <x:c r="G12" s="2"/>
      <x:c r="H12" s="2"/>
      <x:c r="I12" s="2"/>
      <x:c r="J12" s="2"/>
      <x:c r="K12" s="2"/>
      <x:c r="L12" s="2"/>
      <x:c r="M12" s="2"/>
    </x:row>
    <x:row r="13" ht="28" customHeight="1">
      <x:c r="A13" s="2" t="str">
        <x:v>Múltiplo terminal FCF</x:v>
      </x:c>
      <x:c r="B13" s="80" t="n">
        <x:f>Supuestos!B29</x:f>
        <x:v>12</x:v>
      </x:c>
      <x:c r="C13" s="80" t="n">
        <x:f>Supuestos!C29</x:f>
        <x:v>18</x:v>
      </x:c>
      <x:c r="D13" s="80" t="n">
        <x:f>Supuestos!D29</x:f>
        <x:v>20</x:v>
      </x:c>
      <x:c r="E13" s="10"/>
      <x:c r="F13" s="2"/>
      <x:c r="G13" s="2"/>
      <x:c r="H13" s="2"/>
      <x:c r="I13" s="2"/>
      <x:c r="J13" s="2"/>
      <x:c r="K13" s="2"/>
      <x:c r="L13" s="2"/>
      <x:c r="M13" s="2"/>
    </x:row>
    <x:row r="14" ht="28" customHeight="1">
      <x:c r="A14" s="2" t="str">
        <x:v>Rentabilidad exigida</x:v>
      </x:c>
      <x:c r="B14" s="76" t="n">
        <x:f>Supuestos!B30</x:f>
        <x:v>0.18</x:v>
      </x:c>
      <x:c r="C14" s="76" t="n">
        <x:f>Supuestos!C30</x:f>
        <x:v>0.15</x:v>
      </x:c>
      <x:c r="D14" s="76" t="n">
        <x:f>Supuestos!D30</x:f>
        <x:v>0.15</x:v>
      </x:c>
      <x:c r="E14" s="10" t="str">
        <x:v>Juicio analítico; no WACC observado.</x:v>
      </x:c>
      <x:c r="F14" s="2"/>
      <x:c r="G14" s="2"/>
      <x:c r="H14" s="2"/>
      <x:c r="I14" s="2"/>
      <x:c r="J14" s="2"/>
      <x:c r="K14" s="2"/>
      <x:c r="L14" s="2"/>
      <x:c r="M14" s="2"/>
    </x:row>
    <x:row r="15" ht="28" customHeight="1">
      <x:c r="A15" s="86" t="str">
        <x:v>Valor presente condicional</x:v>
      </x:c>
      <x:c r="B15" s="87" t="n">
        <x:f>'Bajista'!K65</x:f>
        <x:v>0</x:v>
      </x:c>
      <x:c r="C15" s="87" t="n">
        <x:f>'Base'!K65</x:f>
        <x:v>29.996133607297146</x:v>
      </x:c>
      <x:c r="D15" s="87" t="n">
        <x:f>'Alcista'!K65</x:f>
        <x:v>94.18479715916979</x:v>
      </x:c>
      <x:c r="E15" s="10"/>
      <x:c r="F15" s="2"/>
      <x:c r="G15" s="2"/>
      <x:c r="H15" s="2"/>
      <x:c r="I15" s="2"/>
      <x:c r="J15" s="2"/>
      <x:c r="K15" s="2"/>
      <x:c r="L15" s="2"/>
      <x:c r="M15" s="2"/>
    </x:row>
    <x:row r="16" ht="28" customHeight="1">
      <x:c r="A16" s="2"/>
      <x:c r="B16" s="15"/>
      <x:c r="C16" s="15"/>
      <x:c r="D16" s="15"/>
      <x:c r="E16" s="10"/>
      <x:c r="F16" s="2"/>
      <x:c r="G16" s="2"/>
      <x:c r="H16" s="2"/>
      <x:c r="I16" s="2"/>
      <x:c r="J16" s="2"/>
      <x:c r="K16" s="2"/>
      <x:c r="L16" s="2"/>
      <x:c r="M16" s="2"/>
    </x:row>
    <x:row r="17" ht="40" customHeight="1">
      <x:c r="A17" s="2" t="str">
        <x:v>Referencia a 1 año</x:v>
      </x:c>
      <x:c r="B17" s="34" t="n">
        <x:f>'Bajista'!K64/(1+B14)^(10-1)</x:f>
        <x:v>0</x:v>
      </x:c>
      <x:c r="C17" s="34" t="n">
        <x:f>'Base'!K64/(1+C14)^(10-1)</x:f>
        <x:v>34.49555364839171</x:v>
      </x:c>
      <x:c r="D17" s="34" t="n">
        <x:f>'Alcista'!K64/(1+D14)^(10-1)</x:f>
        <x:v>108.31251673304524</x:v>
      </x:c>
      <x:c r="E17" s="10" t="str">
        <x:v>Resultado terminal descontado al horizonte. No previsión bursátil.</x:v>
      </x:c>
      <x:c r="F17" s="2"/>
      <x:c r="G17" s="2"/>
      <x:c r="H17" s="2"/>
      <x:c r="I17" s="2"/>
      <x:c r="J17" s="2"/>
      <x:c r="K17" s="2"/>
      <x:c r="L17" s="2"/>
      <x:c r="M17" s="2"/>
    </x:row>
    <x:row r="18" ht="40" customHeight="1">
      <x:c r="A18" s="2" t="str">
        <x:v>Referencia a 3 años</x:v>
      </x:c>
      <x:c r="B18" s="34" t="n">
        <x:f>'Bajista'!K64/(1+B14)^(10-3)</x:f>
        <x:v>0</x:v>
      </x:c>
      <x:c r="C18" s="34" t="n">
        <x:f>'Base'!K64/(1+C14)^(10-3)</x:f>
        <x:v>45.62036969999804</x:v>
      </x:c>
      <x:c r="D18" s="34" t="n">
        <x:f>'Alcista'!K64/(1+D14)^(10-3)</x:f>
        <x:v>143.24330337945233</x:v>
      </x:c>
      <x:c r="E18" s="10" t="str">
        <x:v>Resultado terminal descontado al horizonte. No previsión bursátil.</x:v>
      </x:c>
      <x:c r="F18" s="2"/>
      <x:c r="G18" s="2"/>
      <x:c r="H18" s="2"/>
      <x:c r="I18" s="2"/>
      <x:c r="J18" s="2"/>
      <x:c r="K18" s="2"/>
      <x:c r="L18" s="2"/>
      <x:c r="M18" s="2"/>
    </x:row>
    <x:row r="19" ht="40" customHeight="1">
      <x:c r="A19" s="86" t="str">
        <x:v>Referencia a 5 años</x:v>
      </x:c>
      <x:c r="B19" s="87" t="n">
        <x:f>'Bajista'!K64/(1+B14)^(10-5)</x:f>
        <x:v>0</x:v>
      </x:c>
      <x:c r="C19" s="87" t="n">
        <x:f>'Base'!K64/(1+C14)^(10-5)</x:f>
        <x:v>60.33293892824738</x:v>
      </x:c>
      <x:c r="D19" s="87" t="n">
        <x:f>'Alcista'!K64/(1+D14)^(10-5)</x:f>
        <x:v>189.43926871932564</x:v>
      </x:c>
      <x:c r="E19" s="10" t="str">
        <x:v>Resultado terminal descontado al horizonte. No previsión bursátil.</x:v>
      </x:c>
      <x:c r="F19" s="2"/>
      <x:c r="G19" s="2"/>
      <x:c r="H19" s="2"/>
      <x:c r="I19" s="2"/>
      <x:c r="J19" s="2"/>
      <x:c r="K19" s="2"/>
      <x:c r="L19" s="2"/>
      <x:c r="M19" s="2"/>
    </x:row>
    <x:row r="20" ht="40" customHeight="1">
      <x:c r="A20" s="86" t="str">
        <x:v>Referencia a 10 años</x:v>
      </x:c>
      <x:c r="B20" s="87" t="n">
        <x:f>'Bajista'!K64/(1+B14)^(10-10)</x:f>
        <x:v>0</x:v>
      </x:c>
      <x:c r="C20" s="87" t="n">
        <x:f>'Base'!K64/(1+C14)^(10-10)</x:f>
        <x:v>121.35109035632888</x:v>
      </x:c>
      <x:c r="D20" s="87" t="n">
        <x:f>'Alcista'!K64/(1+D14)^(10-10)</x:f>
        <x:v>381.0300347333594</x:v>
      </x:c>
      <x:c r="E20" s="10" t="str">
        <x:v>Resultado terminal descontado al horizonte. No previsión bursátil.</x:v>
      </x:c>
      <x:c r="F20" s="2"/>
      <x:c r="G20" s="2"/>
      <x:c r="H20" s="2"/>
      <x:c r="I20" s="2"/>
      <x:c r="J20" s="2"/>
      <x:c r="K20" s="2"/>
      <x:c r="L20" s="2"/>
      <x:c r="M20" s="2"/>
    </x:row>
    <x:row r="21" ht="28" customHeight="1">
      <x:c r="A21" s="2"/>
      <x:c r="B21" s="15"/>
      <x:c r="C21" s="15"/>
      <x:c r="D21" s="15"/>
      <x:c r="E21" s="10"/>
      <x:c r="F21" s="2"/>
      <x:c r="G21" s="2"/>
      <x:c r="H21" s="2"/>
      <x:c r="I21" s="2"/>
      <x:c r="J21" s="2"/>
      <x:c r="K21" s="2"/>
      <x:c r="L21" s="2"/>
      <x:c r="M21" s="2"/>
    </x:row>
    <x:row r="22" ht="28" customHeight="1">
      <x:c r="A22" s="2" t="str">
        <x:v>Retorno a 1 año</x:v>
      </x:c>
      <x:c r="B22" s="78" t="n">
        <x:f>IF(B17&gt;0,(B17/B5)^(1/1)-1,-1)</x:f>
        <x:v>-1</x:v>
      </x:c>
      <x:c r="C22" s="78" t="n">
        <x:f>IF(C17&gt;0,(C17/C5)^(1/1)-1,-1)</x:f>
        <x:v>-0.4237294746342848</x:v>
      </x:c>
      <x:c r="D22" s="78" t="n">
        <x:f>IF(D17&gt;0,(D17/D5)^(1/1)-1,-1)</x:f>
        <x:v>0.8094306169903984</x:v>
      </x:c>
      <x:c r="E22" s="10"/>
      <x:c r="F22" s="2"/>
      <x:c r="G22" s="2"/>
      <x:c r="H22" s="2"/>
      <x:c r="I22" s="2"/>
      <x:c r="J22" s="2"/>
      <x:c r="K22" s="2"/>
      <x:c r="L22" s="2"/>
      <x:c r="M22" s="2"/>
    </x:row>
    <x:row r="23" ht="28" customHeight="1">
      <x:c r="A23" s="2" t="str">
        <x:v>TIR a 3 años</x:v>
      </x:c>
      <x:c r="B23" s="78" t="n">
        <x:f>IF(B18&gt;0,(B18/B5)^(1/3)-1,-1)</x:f>
        <x:v>-1</x:v>
      </x:c>
      <x:c r="C23" s="78" t="n">
        <x:f>IF(C18&gt;0,(C18/C5)^(1/3)-1,-1)</x:f>
        <x:v>-0.08657261190105714</x:v>
      </x:c>
      <x:c r="D23" s="78" t="n">
        <x:f>IF(D18&gt;0,(D18/D5)^(1/3)-1,-1)</x:f>
        <x:v>0.3375577388591182</x:v>
      </x:c>
      <x:c r="E23" s="10"/>
      <x:c r="F23" s="2"/>
      <x:c r="G23" s="2"/>
      <x:c r="H23" s="2"/>
      <x:c r="I23" s="2"/>
      <x:c r="J23" s="2"/>
      <x:c r="K23" s="2"/>
      <x:c r="L23" s="2"/>
      <x:c r="M23" s="2"/>
    </x:row>
    <x:row r="24" ht="28" customHeight="1">
      <x:c r="A24" s="2" t="str">
        <x:v>TIR a 5 años</x:v>
      </x:c>
      <x:c r="B24" s="78" t="n">
        <x:f>IF(B19&gt;0,(B19/B5)^(1/5)-1,-1)</x:f>
        <x:v>-1</x:v>
      </x:c>
      <x:c r="C24" s="78" t="n">
        <x:f>IF(C19&gt;0,(C19/C5)^(1/5)-1,-1)</x:f>
        <x:v>0.001575179904813817</x:v>
      </x:c>
      <x:c r="D24" s="78" t="n">
        <x:f>IF(D19&gt;0,(D19/D5)^(1/5)-1,-1)</x:f>
        <x:v>0.25911865720827376</x:v>
      </x:c>
      <x:c r="E24" s="10"/>
      <x:c r="F24" s="2"/>
      <x:c r="G24" s="2"/>
      <x:c r="H24" s="2"/>
      <x:c r="I24" s="2"/>
      <x:c r="J24" s="2"/>
      <x:c r="K24" s="2"/>
      <x:c r="L24" s="2"/>
      <x:c r="M24" s="2"/>
    </x:row>
    <x:row r="25" ht="28" customHeight="1">
      <x:c r="A25" s="86" t="str">
        <x:v>TIR a 10 años</x:v>
      </x:c>
      <x:c r="B25" s="92" t="n">
        <x:f>IF(B20&gt;0,(B20/B5)^(1/10)-1,-1)</x:f>
        <x:v>-1</x:v>
      </x:c>
      <x:c r="C25" s="92" t="n">
        <x:f>IF(C20&gt;0,(C20/C5)^(1/10)-1,-1)</x:f>
        <x:v>0.07322479327051323</x:v>
      </x:c>
      <x:c r="D25" s="92" t="n">
        <x:f>IF(D20&gt;0,(D20/D5)^(1/10)-1,-1)</x:f>
        <x:v>0.20332308869626314</x:v>
      </x:c>
      <x:c r="E25" s="10"/>
      <x:c r="F25" s="2"/>
      <x:c r="G25" s="2"/>
      <x:c r="H25" s="2"/>
      <x:c r="I25" s="2"/>
      <x:c r="J25" s="2"/>
      <x:c r="K25" s="2"/>
      <x:c r="L25" s="2"/>
      <x:c r="M25" s="2"/>
    </x:row>
    <x:row r="26" ht="28" customHeight="1">
      <x:c r="A26" s="2"/>
      <x:c r="B26" s="15"/>
      <x:c r="C26" s="15"/>
      <x:c r="D26" s="15"/>
      <x:c r="E26" s="10"/>
      <x:c r="F26" s="2"/>
      <x:c r="G26" s="2"/>
      <x:c r="H26" s="2"/>
      <x:c r="I26" s="2"/>
      <x:c r="J26" s="2"/>
      <x:c r="K26" s="2"/>
      <x:c r="L26" s="2"/>
      <x:c r="M26" s="2"/>
    </x:row>
    <x:row r="27" ht="28" customHeight="1">
      <x:c r="A27" s="2" t="str">
        <x:v>Valor presente con descuento 12%</x:v>
      </x:c>
      <x:c r="B27" s="34" t="n">
        <x:f>'Bajista'!K64/(1+0.12)^10</x:f>
        <x:v>0</x:v>
      </x:c>
      <x:c r="C27" s="34" t="n">
        <x:f>'Base'!K64/(1+0.12)^10</x:f>
        <x:v>39.07180332583721</x:v>
      </x:c>
      <x:c r="D27" s="34" t="n">
        <x:f>'Alcista'!K64/(1+0.12)^10</x:f>
        <x:v>122.68147352136505</x:v>
      </x:c>
      <x:c r="E27" s="10"/>
      <x:c r="F27" s="2"/>
      <x:c r="G27" s="2"/>
      <x:c r="H27" s="2"/>
      <x:c r="I27" s="2"/>
      <x:c r="J27" s="2"/>
      <x:c r="K27" s="2"/>
      <x:c r="L27" s="2"/>
      <x:c r="M27" s="2"/>
    </x:row>
    <x:row r="28" ht="28" customHeight="1">
      <x:c r="A28" s="2" t="str">
        <x:v>Valor presente con descuento 18%</x:v>
      </x:c>
      <x:c r="B28" s="34" t="n">
        <x:f>'Bajista'!K64/(1+0.18)^10</x:f>
        <x:v>0</x:v>
      </x:c>
      <x:c r="C28" s="34" t="n">
        <x:f>'Base'!K64/(1+0.18)^10</x:f>
        <x:v>23.185881388316794</x:v>
      </x:c>
      <x:c r="D28" s="34" t="n">
        <x:f>'Alcista'!K64/(1+0.18)^10</x:f>
        <x:v>72.80130046440205</x:v>
      </x:c>
      <x:c r="E28" s="10"/>
      <x:c r="F28" s="2"/>
      <x:c r="G28" s="2"/>
      <x:c r="H28" s="2"/>
      <x:c r="I28" s="2"/>
      <x:c r="J28" s="2"/>
      <x:c r="K28" s="2"/>
      <x:c r="L28" s="2"/>
      <x:c r="M28" s="2"/>
    </x:row>
    <x:row r="29" ht="18" customHeight="1">
      <x:c r="A29" s="2"/>
      <x:c r="B29" s="2"/>
      <x:c r="C29" s="2"/>
      <x:c r="D29" s="2"/>
      <x:c r="E29" s="2"/>
      <x:c r="F29" s="2"/>
      <x:c r="G29" s="2"/>
      <x:c r="H29" s="2"/>
      <x:c r="I29" s="2"/>
      <x:c r="J29" s="2"/>
      <x:c r="K29" s="2"/>
      <x:c r="L29" s="2"/>
      <x:c r="M29" s="2"/>
    </x:row>
    <x:row r="30" ht="18" customHeight="1">
      <x:c r="A30" s="2"/>
      <x:c r="B30" s="2"/>
      <x:c r="C30" s="2"/>
      <x:c r="D30" s="2"/>
      <x:c r="E30" s="2"/>
      <x:c r="F30" s="2"/>
      <x:c r="G30" s="2"/>
      <x:c r="H30" s="2"/>
      <x:c r="I30" s="2"/>
      <x:c r="J30" s="2"/>
      <x:c r="K30" s="2"/>
      <x:c r="L30" s="2"/>
      <x:c r="M30" s="2"/>
    </x:row>
    <x:row r="31" ht="18" customHeight="1">
      <x:c r="A31" s="10" t="str">
        <x:v>No se asignan probabilidades. La media de tres escenarios no es una expectativa estadística. Bajista: FCF estructuralmente negativo y riesgo de pérdida total. La caja mínima operativa no se trata como recuperación segura.</x:v>
      </x:c>
      <x:c r="B31" s="10"/>
      <x:c r="C31" s="10"/>
      <x:c r="D31" s="10"/>
      <x:c r="E31" s="10"/>
      <x:c r="F31" s="2"/>
      <x:c r="G31" s="2"/>
      <x:c r="H31" s="2"/>
      <x:c r="I31" s="2"/>
      <x:c r="J31" s="2"/>
      <x:c r="K31" s="2"/>
      <x:c r="L31" s="2"/>
      <x:c r="M31" s="2"/>
    </x:row>
    <x:row r="32" ht="18" customHeight="1">
      <x:c r="A32" s="10"/>
      <x:c r="B32" s="10"/>
      <x:c r="C32" s="10"/>
      <x:c r="D32" s="10"/>
      <x:c r="E32" s="10"/>
      <x:c r="F32" s="2"/>
      <x:c r="G32" s="2"/>
      <x:c r="H32" s="2"/>
      <x:c r="I32" s="2"/>
      <x:c r="J32" s="2"/>
      <x:c r="K32" s="2"/>
      <x:c r="L32" s="2"/>
      <x:c r="M32" s="2"/>
    </x:row>
    <x:row r="33" ht="18" customHeight="1">
      <x:c r="A33" s="10"/>
      <x:c r="B33" s="10"/>
      <x:c r="C33" s="10"/>
      <x:c r="D33" s="10"/>
      <x:c r="E33" s="10"/>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E2"/>
    <x:mergeCell ref="A31:E33"/>
    <x:mergeCell ref="A3:E3"/>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38" hidden="0" customWidth="1"/>
    <x:col min="2" max="2" width="17" hidden="0" customWidth="1"/>
    <x:col min="3" max="3" width="17" hidden="0" customWidth="1"/>
    <x:col min="4" max="4" width="17" hidden="0" customWidth="1"/>
    <x:col min="5" max="5" width="17" hidden="0" customWidth="1"/>
    <x:col min="6" max="6" width="17"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25" customHeight="1">
      <x:c r="A1" s="6" t="str">
        <x:v>Sensibilidades | incertidumbre visible</x:v>
      </x:c>
      <x:c r="B1" s="6"/>
      <x:c r="C1" s="6"/>
      <x:c r="D1" s="6"/>
      <x:c r="E1" s="6"/>
      <x:c r="F1" s="6"/>
      <x:c r="G1" s="2"/>
      <x:c r="H1" s="2"/>
      <x:c r="I1" s="2"/>
      <x:c r="J1" s="2"/>
      <x:c r="K1" s="2"/>
      <x:c r="L1" s="2"/>
      <x:c r="M1" s="2"/>
    </x:row>
    <x:row r="2" ht="25" customHeight="1">
      <x:c r="A2" s="6"/>
      <x:c r="B2" s="6"/>
      <x:c r="C2" s="6"/>
      <x:c r="D2" s="6"/>
      <x:c r="E2" s="6"/>
      <x:c r="F2" s="6"/>
      <x:c r="G2" s="2"/>
      <x:c r="H2" s="2"/>
      <x:c r="I2" s="2"/>
      <x:c r="J2" s="2"/>
      <x:c r="K2" s="2"/>
      <x:c r="L2" s="2"/>
      <x:c r="M2" s="2"/>
    </x:row>
    <x:row r="3" ht="18" customHeight="1">
      <x:c r="A3" s="2"/>
      <x:c r="B3" s="2"/>
      <x:c r="C3" s="2"/>
      <x:c r="D3" s="2"/>
      <x:c r="E3" s="2"/>
      <x:c r="F3" s="2"/>
      <x:c r="G3" s="2"/>
      <x:c r="H3" s="2"/>
      <x:c r="I3" s="2"/>
      <x:c r="J3" s="2"/>
      <x:c r="K3" s="2"/>
      <x:c r="L3" s="2"/>
      <x:c r="M3" s="2"/>
    </x:row>
    <x:row r="4" ht="23" customHeight="1">
      <x:c r="A4" s="95" t="str">
        <x:v>BASE: múltiplo terminal y descuento</x:v>
      </x:c>
      <x:c r="B4" s="95"/>
      <x:c r="C4" s="95"/>
      <x:c r="D4" s="95"/>
      <x:c r="E4" s="95"/>
      <x:c r="F4" s="95"/>
      <x:c r="G4" s="2"/>
      <x:c r="H4" s="2"/>
      <x:c r="I4" s="2"/>
      <x:c r="J4" s="2"/>
      <x:c r="K4" s="2"/>
      <x:c r="L4" s="2"/>
      <x:c r="M4" s="2"/>
    </x:row>
    <x:row r="5" ht="26" customHeight="1">
      <x:c r="A5" s="2" t="str">
        <x:v>Descuento / múltiplo</x:v>
      </x:c>
      <x:c r="B5" s="2" t="n">
        <x:v>12</x:v>
      </x:c>
      <x:c r="C5" s="2" t="n">
        <x:v>16</x:v>
      </x:c>
      <x:c r="D5" s="2" t="n">
        <x:v>18</x:v>
      </x:c>
      <x:c r="E5" s="2" t="n">
        <x:v>22</x:v>
      </x:c>
      <x:c r="F5" s="2"/>
      <x:c r="G5" s="2"/>
      <x:c r="H5" s="2"/>
      <x:c r="I5" s="2"/>
      <x:c r="J5" s="2"/>
      <x:c r="K5" s="2"/>
      <x:c r="L5" s="2"/>
      <x:c r="M5" s="2"/>
    </x:row>
    <x:row r="6" ht="26" customHeight="1">
      <x:c r="A6" s="78" t="n">
        <x:v>0.12</x:v>
      </x:c>
      <x:c r="B6" s="98" t="n">
        <x:f>MAX(0,(Base!$K$61*B$5+Base!$K$56-Base!$K$57)/Base!$K$55)/(1+$A6)^10</x:f>
        <x:v>27.163934789958425</x:v>
      </x:c>
      <x:c r="C6" s="98" t="n">
        <x:f>MAX(0,(Base!$K$61*C$5+Base!$K$56-Base!$K$57)/Base!$K$55)/(1+$A6)^10</x:f>
        <x:v>35.102513813877614</x:v>
      </x:c>
      <x:c r="D6" s="98" t="n">
        <x:f>MAX(0,(Base!$K$61*D$5+Base!$K$56-Base!$K$57)/Base!$K$55)/(1+$A6)^10</x:f>
        <x:v>39.07180332583721</x:v>
      </x:c>
      <x:c r="E6" s="98" t="n">
        <x:f>MAX(0,(Base!$K$61*E$5+Base!$K$56-Base!$K$57)/Base!$K$55)/(1+$A6)^10</x:f>
        <x:v>47.01038234975639</x:v>
      </x:c>
      <x:c r="F6" s="2"/>
      <x:c r="G6" s="2"/>
      <x:c r="H6" s="2"/>
      <x:c r="I6" s="2"/>
      <x:c r="J6" s="2"/>
      <x:c r="K6" s="2"/>
      <x:c r="L6" s="2"/>
      <x:c r="M6" s="2"/>
    </x:row>
    <x:row r="7" ht="26" customHeight="1">
      <x:c r="A7" s="78" t="n">
        <x:v>0.15</x:v>
      </x:c>
      <x:c r="B7" s="98" t="n">
        <x:f>MAX(0,(Base!$K$61*B$5+Base!$K$56-Base!$K$57)/Base!$K$55)/(1+$A7)^10</x:f>
        <x:v>20.85424648727909</x:v>
      </x:c>
      <x:c r="C7" s="98" t="n">
        <x:f>MAX(0,(Base!$K$61*C$5+Base!$K$56-Base!$K$57)/Base!$K$55)/(1+$A7)^10</x:f>
        <x:v>26.948837900624458</x:v>
      </x:c>
      <x:c r="D7" s="98" t="n">
        <x:f>MAX(0,(Base!$K$61*D$5+Base!$K$56-Base!$K$57)/Base!$K$55)/(1+$A7)^10</x:f>
        <x:v>29.996133607297146</x:v>
      </x:c>
      <x:c r="E7" s="98" t="n">
        <x:f>MAX(0,(Base!$K$61*E$5+Base!$K$56-Base!$K$57)/Base!$K$55)/(1+$A7)^10</x:f>
        <x:v>36.09072502064251</x:v>
      </x:c>
      <x:c r="F7" s="2"/>
      <x:c r="G7" s="2"/>
      <x:c r="H7" s="2"/>
      <x:c r="I7" s="2"/>
      <x:c r="J7" s="2"/>
      <x:c r="K7" s="2"/>
      <x:c r="L7" s="2"/>
      <x:c r="M7" s="2"/>
    </x:row>
    <x:row r="8" ht="26" customHeight="1">
      <x:c r="A8" s="78" t="n">
        <x:v>0.18</x:v>
      </x:c>
      <x:c r="B8" s="98" t="n">
        <x:f>MAX(0,(Base!$K$61*B$5+Base!$K$56-Base!$K$57)/Base!$K$55)/(1+$A8)^10</x:f>
        <x:v>16.119546999855626</x:v>
      </x:c>
      <x:c r="C8" s="98" t="n">
        <x:f>MAX(0,(Base!$K$61*C$5+Base!$K$56-Base!$K$57)/Base!$K$55)/(1+$A8)^10</x:f>
        <x:v>20.83043659216307</x:v>
      </x:c>
      <x:c r="D8" s="98" t="n">
        <x:f>MAX(0,(Base!$K$61*D$5+Base!$K$56-Base!$K$57)/Base!$K$55)/(1+$A8)^10</x:f>
        <x:v>23.185881388316794</x:v>
      </x:c>
      <x:c r="E8" s="98" t="n">
        <x:f>MAX(0,(Base!$K$61*E$5+Base!$K$56-Base!$K$57)/Base!$K$55)/(1+$A8)^10</x:f>
        <x:v>27.89677098062424</x:v>
      </x:c>
      <x:c r="F8" s="2"/>
      <x:c r="G8" s="2"/>
      <x:c r="H8" s="2"/>
      <x:c r="I8" s="2"/>
      <x:c r="J8" s="2"/>
      <x:c r="K8" s="2"/>
      <x:c r="L8" s="2"/>
      <x:c r="M8" s="2"/>
    </x:row>
    <x:row r="9" ht="26" customHeight="1">
      <x:c r="A9" s="2"/>
      <x:c r="B9" s="2"/>
      <x:c r="C9" s="2"/>
      <x:c r="D9" s="2"/>
      <x:c r="E9" s="2"/>
      <x:c r="F9" s="2"/>
      <x:c r="G9" s="2"/>
      <x:c r="H9" s="2"/>
      <x:c r="I9" s="2"/>
      <x:c r="J9" s="2"/>
      <x:c r="K9" s="2"/>
      <x:c r="L9" s="2"/>
      <x:c r="M9" s="2"/>
    </x:row>
    <x:row r="10" ht="26" customHeight="1">
      <x:c r="A10" s="2"/>
      <x:c r="B10" s="2"/>
      <x:c r="C10" s="2"/>
      <x:c r="D10" s="2"/>
      <x:c r="E10" s="2"/>
      <x:c r="F10" s="2"/>
      <x:c r="G10" s="2"/>
      <x:c r="H10" s="2"/>
      <x:c r="I10" s="2"/>
      <x:c r="J10" s="2"/>
      <x:c r="K10" s="2"/>
      <x:c r="L10" s="2"/>
      <x:c r="M10" s="2"/>
    </x:row>
    <x:row r="11" ht="26" customHeight="1">
      <x:c r="A11" s="95" t="str">
        <x:v>Crecimiento líneas años 6–10 × múltiplo (sensibilidad parcial)</x:v>
      </x:c>
      <x:c r="B11" s="95"/>
      <x:c r="C11" s="95"/>
      <x:c r="D11" s="95"/>
      <x:c r="E11" s="95"/>
      <x:c r="F11" s="95"/>
      <x:c r="G11" s="2"/>
      <x:c r="H11" s="2"/>
      <x:c r="I11" s="2"/>
      <x:c r="J11" s="2"/>
      <x:c r="K11" s="2"/>
      <x:c r="L11" s="2"/>
      <x:c r="M11" s="2"/>
    </x:row>
    <x:row r="12" ht="26" customHeight="1">
      <x:c r="A12" s="2" t="str">
        <x:v>Líneas terminales M</x:v>
      </x:c>
      <x:c r="B12" s="2" t="str">
        <x:v>CAGR desde año 5</x:v>
      </x:c>
      <x:c r="C12" s="2" t="n">
        <x:v>12</x:v>
      </x:c>
      <x:c r="D12" s="2" t="n">
        <x:v>18</x:v>
      </x:c>
      <x:c r="E12" s="2" t="n">
        <x:v>24</x:v>
      </x:c>
      <x:c r="F12" s="2" t="str">
        <x:v>Capacidad relativa</x:v>
      </x:c>
      <x:c r="G12" s="2"/>
      <x:c r="H12" s="2"/>
      <x:c r="I12" s="2"/>
      <x:c r="J12" s="2"/>
      <x:c r="K12" s="2"/>
      <x:c r="L12" s="2"/>
      <x:c r="M12" s="2"/>
    </x:row>
    <x:row r="13" ht="26" customHeight="1">
      <x:c r="A13" s="2" t="n">
        <x:v>250</x:v>
      </x:c>
      <x:c r="B13" s="76" t="n">
        <x:f>(A13/Base!$F$23)^(1/5)-1</x:f>
        <x:v>0.16760919362783566</x:v>
      </x:c>
      <x:c r="C13" s="98" t="n">
        <x:f>MAX(0,((Base!$K$61+((Base!$K$27-Base!$K$8)*($A13/Base!$K$23-1))*((1-Supuestos!$C$17-Supuestos!$C$26*Base!$K$24/(Base!$K$27-Base!$K$8))*(1-Datos!$B$28)-Datos!$B$29*Datos!$B$30))*C$12+Base!$K$56)/Base!$K$55)/(1+Supuestos!$C$30)^10</x:f>
        <x:v>11.107191268564556</x:v>
      </x:c>
      <x:c r="D13" s="98" t="n">
        <x:f>MAX(0,((Base!$K$61+((Base!$K$27-Base!$K$8)*($A13/Base!$K$23-1))*((1-Supuestos!$C$17-Supuestos!$C$26*Base!$K$24/(Base!$K$27-Base!$K$8))*(1-Datos!$B$28)-Datos!$B$29*Datos!$B$30))*D$12+Base!$K$56)/Base!$K$55)/(1+Supuestos!$C$30)^10</x:f>
        <x:v>15.37555077922534</x:v>
      </x:c>
      <x:c r="E13" s="98" t="n">
        <x:f>MAX(0,((Base!$K$61+((Base!$K$27-Base!$K$8)*($A13/Base!$K$23-1))*((1-Supuestos!$C$17-Supuestos!$C$26*Base!$K$24/(Base!$K$27-Base!$K$8))*(1-Datos!$B$28)-Datos!$B$29*Datos!$B$30))*E$12+Base!$K$56)/Base!$K$55)/(1+Supuestos!$C$30)^10</x:f>
        <x:v>19.643910289886126</x:v>
      </x:c>
      <x:c r="F13" s="100" t="n">
        <x:f>A13/Base!$K$23</x:f>
        <x:v>0.6200396825396827</x:v>
      </x:c>
      <x:c r="G13" s="2"/>
      <x:c r="H13" s="2"/>
      <x:c r="I13" s="2"/>
      <x:c r="J13" s="2"/>
      <x:c r="K13" s="2"/>
      <x:c r="L13" s="2"/>
      <x:c r="M13" s="2"/>
    </x:row>
    <x:row r="14" ht="26" customHeight="1">
      <x:c r="A14" s="2" t="n">
        <x:v>350</x:v>
      </x:c>
      <x:c r="B14" s="76" t="n">
        <x:f>(A14/Base!$F$23)^(1/5)-1</x:f>
        <x:v>0.24888690829631388</x:v>
      </x:c>
      <x:c r="C14" s="98" t="n">
        <x:f>MAX(0,((Base!$K$61+((Base!$K$27-Base!$K$8)*($A14/Base!$K$23-1))*((1-Supuestos!$C$17-Supuestos!$C$26*Base!$K$24/(Base!$K$27-Base!$K$8))*(1-Datos!$B$28)-Datos!$B$29*Datos!$B$30))*C$12+Base!$K$56)/Base!$K$55)/(1+Supuestos!$C$30)^10</x:f>
        <x:v>17.469498852581882</x:v>
      </x:c>
      <x:c r="D14" s="98" t="n">
        <x:f>MAX(0,((Base!$K$61+((Base!$K$27-Base!$K$8)*($A14/Base!$K$23-1))*((1-Supuestos!$C$17-Supuestos!$C$26*Base!$K$24/(Base!$K$27-Base!$K$8))*(1-Datos!$B$28)-Datos!$B$29*Datos!$B$30))*D$12+Base!$K$56)/Base!$K$55)/(1+Supuestos!$C$30)^10</x:f>
        <x:v>24.919012155251327</x:v>
      </x:c>
      <x:c r="E14" s="98" t="n">
        <x:f>MAX(0,((Base!$K$61+((Base!$K$27-Base!$K$8)*($A14/Base!$K$23-1))*((1-Supuestos!$C$17-Supuestos!$C$26*Base!$K$24/(Base!$K$27-Base!$K$8))*(1-Datos!$B$28)-Datos!$B$29*Datos!$B$30))*E$12+Base!$K$56)/Base!$K$55)/(1+Supuestos!$C$30)^10</x:f>
        <x:v>32.368525457920775</x:v>
      </x:c>
      <x:c r="F14" s="100" t="n">
        <x:f>A14/Base!$K$23</x:f>
        <x:v>0.8680555555555557</x:v>
      </x:c>
      <x:c r="G14" s="2"/>
      <x:c r="H14" s="2"/>
      <x:c r="I14" s="2"/>
      <x:c r="J14" s="2"/>
      <x:c r="K14" s="2"/>
      <x:c r="L14" s="2"/>
      <x:c r="M14" s="2"/>
    </x:row>
    <x:row r="15" ht="26" customHeight="1">
      <x:c r="A15" s="2" t="n">
        <x:v>403.2</x:v>
      </x:c>
      <x:c r="B15" s="76" t="n">
        <x:f>(A15/Base!$F$23)^(1/5)-1</x:f>
        <x:v>0.28473515712343933</x:v>
      </x:c>
      <x:c r="C15" s="98" t="n">
        <x:f>MAX(0,((Base!$K$61+((Base!$K$27-Base!$K$8)*($A15/Base!$K$23-1))*((1-Supuestos!$C$17-Supuestos!$C$26*Base!$K$24/(Base!$K$27-Base!$K$8))*(1-Datos!$B$28)-Datos!$B$29*Datos!$B$30))*C$12+Base!$K$56)/Base!$K$55)/(1+Supuestos!$C$30)^10</x:f>
        <x:v>20.8542464872791</x:v>
      </x:c>
      <x:c r="D15" s="98" t="n">
        <x:f>MAX(0,((Base!$K$61+((Base!$K$27-Base!$K$8)*($A15/Base!$K$23-1))*((1-Supuestos!$C$17-Supuestos!$C$26*Base!$K$24/(Base!$K$27-Base!$K$8))*(1-Datos!$B$28)-Datos!$B$29*Datos!$B$30))*D$12+Base!$K$56)/Base!$K$55)/(1+Supuestos!$C$30)^10</x:f>
        <x:v>29.996133607297153</x:v>
      </x:c>
      <x:c r="E15" s="98" t="n">
        <x:f>MAX(0,((Base!$K$61+((Base!$K$27-Base!$K$8)*($A15/Base!$K$23-1))*((1-Supuestos!$C$17-Supuestos!$C$26*Base!$K$24/(Base!$K$27-Base!$K$8))*(1-Datos!$B$28)-Datos!$B$29*Datos!$B$30))*E$12+Base!$K$56)/Base!$K$55)/(1+Supuestos!$C$30)^10</x:f>
        <x:v>39.13802072731521</x:v>
      </x:c>
      <x:c r="F15" s="100" t="n">
        <x:f>A15/Base!$K$23</x:f>
        <x:v>1.0000000000000002</x:v>
      </x:c>
      <x:c r="G15" s="2"/>
      <x:c r="H15" s="2"/>
      <x:c r="I15" s="2"/>
      <x:c r="J15" s="2"/>
      <x:c r="K15" s="2"/>
      <x:c r="L15" s="2"/>
      <x:c r="M15" s="2"/>
    </x:row>
    <x:row r="16" ht="26" customHeight="1">
      <x:c r="A16" s="2" t="n">
        <x:v>500</x:v>
      </x:c>
      <x:c r="B16" s="76" t="n">
        <x:f>(A16/Base!$F$23)^(1/5)-1</x:f>
        <x:v>0.3412307599997093</x:v>
      </x:c>
      <x:c r="C16" s="98" t="n">
        <x:f>MAX(0,((Base!$K$61+((Base!$K$27-Base!$K$8)*($A16/Base!$K$23-1))*((1-Supuestos!$C$17-Supuestos!$C$26*Base!$K$24/(Base!$K$27-Base!$K$8))*(1-Datos!$B$28)-Datos!$B$29*Datos!$B$30))*C$12+Base!$K$56)/Base!$K$55)/(1+Supuestos!$C$30)^10</x:f>
        <x:v>27.01296022860787</x:v>
      </x:c>
      <x:c r="D16" s="98" t="n">
        <x:f>MAX(0,((Base!$K$61+((Base!$K$27-Base!$K$8)*($A16/Base!$K$23-1))*((1-Supuestos!$C$17-Supuestos!$C$26*Base!$K$24/(Base!$K$27-Base!$K$8))*(1-Datos!$B$28)-Datos!$B$29*Datos!$B$30))*D$12+Base!$K$56)/Base!$K$55)/(1+Supuestos!$C$30)^10</x:f>
        <x:v>39.2342042192903</x:v>
      </x:c>
      <x:c r="E16" s="98" t="n">
        <x:f>MAX(0,((Base!$K$61+((Base!$K$27-Base!$K$8)*($A16/Base!$K$23-1))*((1-Supuestos!$C$17-Supuestos!$C$26*Base!$K$24/(Base!$K$27-Base!$K$8))*(1-Datos!$B$28)-Datos!$B$29*Datos!$B$30))*E$12+Base!$K$56)/Base!$K$55)/(1+Supuestos!$C$30)^10</x:f>
        <x:v>51.45544820997275</x:v>
      </x:c>
      <x:c r="F16" s="100" t="n">
        <x:f>A16/Base!$K$23</x:f>
        <x:v>1.2400793650793653</x:v>
      </x:c>
      <x:c r="G16" s="2"/>
      <x:c r="H16" s="2"/>
      <x:c r="I16" s="2"/>
      <x:c r="J16" s="2"/>
      <x:c r="K16" s="2"/>
      <x:c r="L16" s="2"/>
      <x:c r="M16" s="2"/>
    </x:row>
    <x:row r="17" ht="26" customHeight="1">
      <x:c r="A17" s="2"/>
      <x:c r="B17" s="2"/>
      <x:c r="C17" s="2"/>
      <x:c r="D17" s="2"/>
      <x:c r="E17" s="2"/>
      <x:c r="F17" s="2"/>
      <x:c r="G17" s="2"/>
      <x:c r="H17" s="2"/>
      <x:c r="I17" s="2"/>
      <x:c r="J17" s="2"/>
      <x:c r="K17" s="2"/>
      <x:c r="L17" s="2"/>
      <x:c r="M17" s="2"/>
    </x:row>
    <x:row r="18" ht="26" customHeight="1">
      <x:c r="A18" s="10" t="str">
        <x:v>Sensibilidad parcial: deja constantes caja acumulada, financiación y mezcla geográfica. 500 M exige más capacidad o menos consumo/concurrencia que la hipótesis base. No sustituye recalcular toda la proyección ni acredita factibilidad técnica.</x:v>
      </x:c>
      <x:c r="B18" s="10"/>
      <x:c r="C18" s="10"/>
      <x:c r="D18" s="10"/>
      <x:c r="E18" s="10"/>
      <x:c r="F18" s="10"/>
      <x:c r="G18" s="2"/>
      <x:c r="H18" s="2"/>
      <x:c r="I18" s="2"/>
      <x:c r="J18" s="2"/>
      <x:c r="K18" s="2"/>
      <x:c r="L18" s="2"/>
      <x:c r="M18" s="2"/>
    </x:row>
    <x:row r="19" ht="26" customHeight="1">
      <x:c r="A19" s="10"/>
      <x:c r="B19" s="10"/>
      <x:c r="C19" s="10"/>
      <x:c r="D19" s="10"/>
      <x:c r="E19" s="10"/>
      <x:c r="F19" s="10"/>
      <x:c r="G19" s="2"/>
      <x:c r="H19" s="2"/>
      <x:c r="I19" s="2"/>
      <x:c r="J19" s="2"/>
      <x:c r="K19" s="2"/>
      <x:c r="L19" s="2"/>
      <x:c r="M19" s="2"/>
    </x:row>
    <x:row r="20" ht="26" customHeight="1">
      <x:c r="A20" s="10"/>
      <x:c r="B20" s="10"/>
      <x:c r="C20" s="10"/>
      <x:c r="D20" s="10"/>
      <x:c r="E20" s="10"/>
      <x:c r="F20" s="10"/>
      <x:c r="G20" s="2"/>
      <x:c r="H20" s="2"/>
      <x:c r="I20" s="2"/>
      <x:c r="J20" s="2"/>
      <x:c r="K20" s="2"/>
      <x:c r="L20" s="2"/>
      <x:c r="M20" s="2"/>
    </x:row>
    <x:row r="21" ht="26" customHeight="1">
      <x:c r="A21" s="2"/>
      <x:c r="B21" s="2"/>
      <x:c r="C21" s="2"/>
      <x:c r="D21" s="2"/>
      <x:c r="E21" s="2"/>
      <x:c r="F21" s="2"/>
      <x:c r="G21" s="2"/>
      <x:c r="H21" s="2"/>
      <x:c r="I21" s="2"/>
      <x:c r="J21" s="2"/>
      <x:c r="K21" s="2"/>
      <x:c r="L21" s="2"/>
      <x:c r="M21" s="2"/>
    </x:row>
    <x:row r="22" ht="26" customHeight="1">
      <x:c r="A22" s="2"/>
      <x:c r="B22" s="2"/>
      <x:c r="C22" s="2"/>
      <x:c r="D22" s="2"/>
      <x:c r="E22" s="2"/>
      <x:c r="F22" s="2"/>
      <x:c r="G22" s="2"/>
      <x:c r="H22" s="2"/>
      <x:c r="I22" s="2"/>
      <x:c r="J22" s="2"/>
      <x:c r="K22" s="2"/>
      <x:c r="L22" s="2"/>
      <x:c r="M22" s="2"/>
    </x:row>
    <x:row r="23" ht="26" customHeight="1">
      <x:c r="A23" s="95" t="str">
        <x:v>Prueba sencilla de capacidad — referencia externa</x:v>
      </x:c>
      <x:c r="B23" s="95"/>
      <x:c r="C23" s="95"/>
      <x:c r="D23" s="95"/>
      <x:c r="E23" s="95"/>
      <x:c r="F23" s="95"/>
      <x:c r="G23" s="2"/>
      <x:c r="H23" s="2"/>
      <x:c r="I23" s="2"/>
      <x:c r="J23" s="2"/>
      <x:c r="K23" s="2"/>
      <x:c r="L23" s="2"/>
      <x:c r="M23" s="2"/>
    </x:row>
    <x:row r="24" ht="26" customHeight="1">
      <x:c r="A24" s="2" t="str">
        <x:v>Capacidad M GB/mes</x:v>
      </x:c>
      <x:c r="B24" s="2" t="n">
        <x:v>28.8</x:v>
      </x:c>
      <x:c r="C24" s="2" t="str">
        <x:v>Hipótesis externa, no dato de AST</x:v>
      </x:c>
      <x:c r="D24" s="2"/>
      <x:c r="E24" s="2"/>
      <x:c r="F24" s="2"/>
      <x:c r="G24" s="2"/>
      <x:c r="H24" s="2"/>
      <x:c r="I24" s="2"/>
      <x:c r="J24" s="2"/>
      <x:c r="K24" s="2"/>
      <x:c r="L24" s="2"/>
      <x:c r="M24" s="2"/>
    </x:row>
    <x:row r="25" ht="26" customHeight="1">
      <x:c r="A25" s="2" t="str">
        <x:v>Líneas M</x:v>
      </x:c>
      <x:c r="B25" s="2"/>
      <x:c r="C25" s="2" t="str">
        <x:v>MB al mes por línea si todas usaran el servicio</x:v>
      </x:c>
      <x:c r="D25" s="2"/>
      <x:c r="E25" s="2"/>
      <x:c r="F25" s="2"/>
      <x:c r="G25" s="2"/>
      <x:c r="H25" s="2"/>
      <x:c r="I25" s="2"/>
      <x:c r="J25" s="2"/>
      <x:c r="K25" s="2"/>
      <x:c r="L25" s="2"/>
      <x:c r="M25" s="2"/>
    </x:row>
    <x:row r="26" ht="26" customHeight="1">
      <x:c r="A26" s="2" t="n">
        <x:v>100</x:v>
      </x:c>
      <x:c r="B26" s="2" t="n">
        <x:f>$B$24/A26*1000</x:f>
        <x:v>288.00000000000006</x:v>
      </x:c>
      <x:c r="C26" s="2"/>
      <x:c r="D26" s="2"/>
      <x:c r="E26" s="2"/>
      <x:c r="F26" s="2"/>
      <x:c r="G26" s="2"/>
      <x:c r="H26" s="2"/>
      <x:c r="I26" s="2"/>
      <x:c r="J26" s="2"/>
      <x:c r="K26" s="2"/>
      <x:c r="L26" s="2"/>
      <x:c r="M26" s="2"/>
    </x:row>
    <x:row r="27" ht="26" customHeight="1">
      <x:c r="A27" s="2" t="n">
        <x:v>440</x:v>
      </x:c>
      <x:c r="B27" s="2" t="n">
        <x:f>$B$24/A27*1000</x:f>
        <x:v>65.45454545454545</x:v>
      </x:c>
      <x:c r="C27" s="2"/>
      <x:c r="D27" s="2"/>
      <x:c r="E27" s="2"/>
      <x:c r="F27" s="2"/>
      <x:c r="G27" s="2"/>
      <x:c r="H27" s="2"/>
      <x:c r="I27" s="2"/>
      <x:c r="J27" s="2"/>
      <x:c r="K27" s="2"/>
      <x:c r="L27" s="2"/>
      <x:c r="M27" s="2"/>
    </x:row>
    <x:row r="28" ht="26" customHeight="1">
      <x:c r="A28" s="2" t="n">
        <x:v>800</x:v>
      </x:c>
      <x:c r="B28" s="2" t="n">
        <x:f>$B$24/A28*1000</x:f>
        <x:v>36.00000000000001</x:v>
      </x:c>
      <x:c r="C28" s="2"/>
      <x:c r="D28" s="2"/>
      <x:c r="E28" s="2"/>
      <x:c r="F28" s="2"/>
      <x:c r="G28" s="2"/>
      <x:c r="H28" s="2"/>
      <x:c r="I28" s="2"/>
      <x:c r="J28" s="2"/>
      <x:c r="K28" s="2"/>
      <x:c r="L28" s="2"/>
      <x:c r="M28" s="2"/>
    </x:row>
    <x:row r="29" ht="26" customHeight="1">
      <x:c r="A29" s="2"/>
      <x:c r="B29" s="2"/>
      <x:c r="C29" s="2"/>
      <x:c r="D29" s="2"/>
      <x:c r="E29" s="2"/>
      <x:c r="F29" s="2"/>
      <x:c r="G29" s="2"/>
      <x:c r="H29" s="2"/>
      <x:c r="I29" s="2"/>
      <x:c r="J29" s="2"/>
      <x:c r="K29" s="2"/>
      <x:c r="L29" s="2"/>
      <x:c r="M29" s="2"/>
    </x:row>
    <x:row r="30" ht="26" customHeight="1">
      <x:c r="A30" s="10" t="str">
        <x:v>Menor uso efectivo permite más líneas pagando, pero no garantiza disponibilidad durante emergencias locales. No repartir automáticamente la capacidad libre de un país entre clientes de otro.</x:v>
      </x:c>
      <x:c r="B30" s="10"/>
      <x:c r="C30" s="10"/>
      <x:c r="D30" s="10"/>
      <x:c r="E30" s="10"/>
      <x:c r="F30" s="10"/>
      <x:c r="G30" s="2"/>
      <x:c r="H30" s="2"/>
      <x:c r="I30" s="2"/>
      <x:c r="J30" s="2"/>
      <x:c r="K30" s="2"/>
      <x:c r="L30" s="2"/>
      <x:c r="M30" s="2"/>
    </x:row>
    <x:row r="31" ht="26" customHeight="1">
      <x:c r="A31" s="10"/>
      <x:c r="B31" s="10"/>
      <x:c r="C31" s="10"/>
      <x:c r="D31" s="10"/>
      <x:c r="E31" s="10"/>
      <x:c r="F31" s="10"/>
      <x:c r="G31" s="2"/>
      <x:c r="H31" s="2"/>
      <x:c r="I31" s="2"/>
      <x:c r="J31" s="2"/>
      <x:c r="K31" s="2"/>
      <x:c r="L31" s="2"/>
      <x:c r="M31" s="2"/>
    </x:row>
    <x:row r="32" ht="26" customHeight="1">
      <x:c r="A32" s="10"/>
      <x:c r="B32" s="10"/>
      <x:c r="C32" s="10"/>
      <x:c r="D32" s="10"/>
      <x:c r="E32" s="10"/>
      <x:c r="F32" s="10"/>
      <x:c r="G32" s="2"/>
      <x:c r="H32" s="2"/>
      <x:c r="I32" s="2"/>
      <x:c r="J32" s="2"/>
      <x:c r="K32" s="2"/>
      <x:c r="L32" s="2"/>
      <x:c r="M32" s="2"/>
    </x:row>
    <x:row r="33" ht="18" customHeight="1">
      <x:c r="A33" s="2"/>
      <x:c r="B33" s="2"/>
      <x:c r="C33" s="2"/>
      <x:c r="D33" s="2"/>
      <x:c r="E33" s="2"/>
      <x:c r="F33" s="2"/>
      <x:c r="G33" s="2"/>
      <x:c r="H33" s="2"/>
      <x:c r="I33" s="2"/>
      <x:c r="J33" s="2"/>
      <x:c r="K33" s="2"/>
      <x:c r="L33" s="2"/>
      <x:c r="M33" s="2"/>
    </x:row>
    <x:row r="34" ht="18" customHeight="1">
      <x:c r="A34" s="2"/>
      <x:c r="B34" s="2"/>
      <x:c r="C34" s="2"/>
      <x:c r="D34" s="2"/>
      <x:c r="E34" s="2"/>
      <x:c r="F34" s="2"/>
      <x:c r="G34" s="2"/>
      <x:c r="H34" s="2"/>
      <x:c r="I34" s="2"/>
      <x:c r="J34" s="2"/>
      <x:c r="K34" s="2"/>
      <x:c r="L34" s="2"/>
      <x:c r="M34" s="2"/>
    </x:row>
    <x:row r="35" ht="18" customHeight="1">
      <x:c r="A35" s="2"/>
      <x:c r="B35" s="2"/>
      <x:c r="C35" s="2"/>
      <x:c r="D35" s="2"/>
      <x:c r="E35" s="2"/>
      <x:c r="F35" s="2"/>
      <x:c r="G35" s="2"/>
      <x:c r="H35" s="2"/>
      <x:c r="I35" s="2"/>
      <x:c r="J35" s="2"/>
      <x:c r="K35" s="2"/>
      <x:c r="L35" s="2"/>
      <x:c r="M35" s="2"/>
    </x:row>
    <x:row r="36" ht="18" customHeight="1">
      <x:c r="A36" s="2"/>
      <x:c r="B36" s="2"/>
      <x:c r="C36" s="2"/>
      <x:c r="D36" s="2"/>
      <x:c r="E36" s="2"/>
      <x:c r="F36" s="2"/>
      <x:c r="G36" s="2"/>
      <x:c r="H36" s="2"/>
      <x:c r="I36" s="2"/>
      <x:c r="J36" s="2"/>
      <x:c r="K36" s="2"/>
      <x:c r="L36" s="2"/>
      <x:c r="M36" s="2"/>
    </x:row>
    <x:row r="37" ht="18" customHeight="1">
      <x:c r="A37" s="2"/>
      <x:c r="B37" s="2"/>
      <x:c r="C37" s="2"/>
      <x:c r="D37" s="2"/>
      <x:c r="E37" s="2"/>
      <x:c r="F37" s="2"/>
      <x:c r="G37" s="2"/>
      <x:c r="H37" s="2"/>
      <x:c r="I37" s="2"/>
      <x:c r="J37" s="2"/>
      <x:c r="K37" s="2"/>
      <x:c r="L37" s="2"/>
      <x:c r="M37" s="2"/>
    </x:row>
    <x:row r="38" ht="18" customHeight="1">
      <x:c r="A38" s="2"/>
      <x:c r="B38" s="2"/>
      <x:c r="C38" s="2"/>
      <x:c r="D38" s="2"/>
      <x:c r="E38" s="2"/>
      <x:c r="F38" s="2"/>
      <x:c r="G38" s="2"/>
      <x:c r="H38" s="2"/>
      <x:c r="I38" s="2"/>
      <x:c r="J38" s="2"/>
      <x:c r="K38" s="2"/>
      <x:c r="L38" s="2"/>
      <x:c r="M38" s="2"/>
    </x:row>
    <x:row r="39" ht="18" customHeight="1">
      <x:c r="A39" s="2"/>
      <x:c r="B39" s="2"/>
      <x:c r="C39" s="2"/>
      <x:c r="D39" s="2"/>
      <x:c r="E39" s="2"/>
      <x:c r="F39" s="2"/>
      <x:c r="G39" s="2"/>
      <x:c r="H39" s="2"/>
      <x:c r="I39" s="2"/>
      <x:c r="J39" s="2"/>
      <x:c r="K39" s="2"/>
      <x:c r="L39" s="2"/>
      <x:c r="M39" s="2"/>
    </x:row>
    <x:row r="40" ht="18" customHeight="1">
      <x:c r="A40" s="2"/>
      <x:c r="B40" s="2"/>
      <x:c r="C40" s="2"/>
      <x:c r="D40" s="2"/>
      <x:c r="E40" s="2"/>
      <x:c r="F40" s="2"/>
      <x:c r="G40" s="2"/>
      <x:c r="H40" s="2"/>
      <x:c r="I40" s="2"/>
      <x:c r="J40" s="2"/>
      <x:c r="K40" s="2"/>
      <x:c r="L40" s="2"/>
      <x:c r="M40" s="2"/>
    </x:row>
    <x:row r="41" ht="18" customHeight="1">
      <x:c r="A41" s="2"/>
      <x:c r="B41" s="2"/>
      <x:c r="C41" s="2"/>
      <x:c r="D41" s="2"/>
      <x:c r="E41" s="2"/>
      <x:c r="F41" s="2"/>
      <x:c r="G41" s="2"/>
      <x:c r="H41" s="2"/>
      <x:c r="I41" s="2"/>
      <x:c r="J41" s="2"/>
      <x:c r="K41" s="2"/>
      <x:c r="L41" s="2"/>
      <x:c r="M41" s="2"/>
    </x:row>
    <x:row r="42" ht="18" customHeight="1">
      <x:c r="A42" s="2"/>
      <x:c r="B42" s="2"/>
      <x:c r="C42" s="2"/>
      <x:c r="D42" s="2"/>
      <x:c r="E42" s="2"/>
      <x:c r="F42" s="2"/>
      <x:c r="G42" s="2"/>
      <x:c r="H42" s="2"/>
      <x:c r="I42" s="2"/>
      <x:c r="J42" s="2"/>
      <x:c r="K42" s="2"/>
      <x:c r="L42" s="2"/>
      <x:c r="M42" s="2"/>
    </x:row>
    <x:row r="43" ht="18" customHeight="1">
      <x:c r="A43" s="2"/>
      <x:c r="B43" s="2"/>
      <x:c r="C43" s="2"/>
      <x:c r="D43" s="2"/>
      <x:c r="E43" s="2"/>
      <x:c r="F43" s="2"/>
      <x:c r="G43" s="2"/>
      <x:c r="H43" s="2"/>
      <x:c r="I43" s="2"/>
      <x:c r="J43" s="2"/>
      <x:c r="K43" s="2"/>
      <x:c r="L43" s="2"/>
      <x:c r="M43" s="2"/>
    </x:row>
    <x:row r="44" ht="18" customHeight="1">
      <x:c r="A44" s="2"/>
      <x:c r="B44" s="2"/>
      <x:c r="C44" s="2"/>
      <x:c r="D44" s="2"/>
      <x:c r="E44" s="2"/>
      <x:c r="F44" s="2"/>
      <x:c r="G44" s="2"/>
      <x:c r="H44" s="2"/>
      <x:c r="I44" s="2"/>
      <x:c r="J44" s="2"/>
      <x:c r="K44" s="2"/>
      <x:c r="L44" s="2"/>
      <x:c r="M44" s="2"/>
    </x:row>
    <x:row r="45" ht="18" customHeight="1">
      <x:c r="A45" s="2"/>
      <x:c r="B45" s="2"/>
      <x:c r="C45" s="2"/>
      <x:c r="D45" s="2"/>
      <x:c r="E45" s="2"/>
      <x:c r="F45" s="2"/>
      <x:c r="G45" s="2"/>
      <x:c r="H45" s="2"/>
      <x:c r="I45" s="2"/>
      <x:c r="J45" s="2"/>
      <x:c r="K45" s="2"/>
      <x:c r="L45" s="2"/>
      <x:c r="M45" s="2"/>
    </x:row>
    <x:row r="46" ht="18" customHeight="1">
      <x:c r="A46" s="2"/>
      <x:c r="B46" s="2"/>
      <x:c r="C46" s="2"/>
      <x:c r="D46" s="2"/>
      <x:c r="E46" s="2"/>
      <x:c r="F46" s="2"/>
      <x:c r="G46" s="2"/>
      <x:c r="H46" s="2"/>
      <x:c r="I46" s="2"/>
      <x:c r="J46" s="2"/>
      <x:c r="K46" s="2"/>
      <x:c r="L46" s="2"/>
      <x:c r="M46" s="2"/>
    </x:row>
    <x:row r="47" ht="18" customHeight="1">
      <x:c r="A47" s="2"/>
      <x:c r="B47" s="2"/>
      <x:c r="C47" s="2"/>
      <x:c r="D47" s="2"/>
      <x:c r="E47" s="2"/>
      <x:c r="F47" s="2"/>
      <x:c r="G47" s="2"/>
      <x:c r="H47" s="2"/>
      <x:c r="I47" s="2"/>
      <x:c r="J47" s="2"/>
      <x:c r="K47" s="2"/>
      <x:c r="L47" s="2"/>
      <x:c r="M47" s="2"/>
    </x:row>
    <x:row r="48" ht="18" customHeight="1">
      <x:c r="A48" s="2"/>
      <x:c r="B48" s="2"/>
      <x:c r="C48" s="2"/>
      <x:c r="D48" s="2"/>
      <x:c r="E48" s="2"/>
      <x:c r="F48" s="2"/>
      <x:c r="G48" s="2"/>
      <x:c r="H48" s="2"/>
      <x:c r="I48" s="2"/>
      <x:c r="J48" s="2"/>
      <x:c r="K48" s="2"/>
      <x:c r="L48" s="2"/>
      <x:c r="M48" s="2"/>
    </x:row>
    <x:row r="49" ht="18" customHeight="1">
      <x:c r="A49" s="2"/>
      <x:c r="B49" s="2"/>
      <x:c r="C49" s="2"/>
      <x:c r="D49" s="2"/>
      <x:c r="E49" s="2"/>
      <x:c r="F49" s="2"/>
      <x:c r="G49" s="2"/>
      <x:c r="H49" s="2"/>
      <x:c r="I49" s="2"/>
      <x:c r="J49" s="2"/>
      <x:c r="K49" s="2"/>
      <x:c r="L49" s="2"/>
      <x:c r="M49" s="2"/>
    </x:row>
    <x:row r="50" ht="18" customHeight="1">
      <x:c r="A50" s="2"/>
      <x:c r="B50" s="2"/>
      <x:c r="C50" s="2"/>
      <x:c r="D50" s="2"/>
      <x:c r="E50" s="2"/>
      <x:c r="F50" s="2"/>
      <x:c r="G50" s="2"/>
      <x:c r="H50" s="2"/>
      <x:c r="I50" s="2"/>
      <x:c r="J50" s="2"/>
      <x:c r="K50" s="2"/>
      <x:c r="L50" s="2"/>
      <x:c r="M50" s="2"/>
    </x:row>
    <x:row r="51" ht="18" customHeight="1">
      <x:c r="A51" s="2"/>
      <x:c r="B51" s="2"/>
      <x:c r="C51" s="2"/>
      <x:c r="D51" s="2"/>
      <x:c r="E51" s="2"/>
      <x:c r="F51" s="2"/>
      <x:c r="G51" s="2"/>
      <x:c r="H51" s="2"/>
      <x:c r="I51" s="2"/>
      <x:c r="J51" s="2"/>
      <x:c r="K51" s="2"/>
      <x:c r="L51" s="2"/>
      <x:c r="M51" s="2"/>
    </x:row>
    <x:row r="52" ht="18" customHeight="1">
      <x:c r="A52" s="2"/>
      <x:c r="B52" s="2"/>
      <x:c r="C52" s="2"/>
      <x:c r="D52" s="2"/>
      <x:c r="E52" s="2"/>
      <x:c r="F52" s="2"/>
      <x:c r="G52" s="2"/>
      <x:c r="H52" s="2"/>
      <x:c r="I52" s="2"/>
      <x:c r="J52" s="2"/>
      <x:c r="K52" s="2"/>
      <x:c r="L52" s="2"/>
      <x:c r="M52" s="2"/>
    </x:row>
    <x:row r="53" ht="18" customHeight="1">
      <x:c r="A53" s="2"/>
      <x:c r="B53" s="2"/>
      <x:c r="C53" s="2"/>
      <x:c r="D53" s="2"/>
      <x:c r="E53" s="2"/>
      <x:c r="F53" s="2"/>
      <x:c r="G53" s="2"/>
      <x:c r="H53" s="2"/>
      <x:c r="I53" s="2"/>
      <x:c r="J53" s="2"/>
      <x:c r="K53" s="2"/>
      <x:c r="L53" s="2"/>
      <x:c r="M53" s="2"/>
    </x:row>
    <x:row r="54" ht="18" customHeight="1">
      <x:c r="A54" s="2"/>
      <x:c r="B54" s="2"/>
      <x:c r="C54" s="2"/>
      <x:c r="D54" s="2"/>
      <x:c r="E54" s="2"/>
      <x:c r="F54" s="2"/>
      <x:c r="G54" s="2"/>
      <x:c r="H54" s="2"/>
      <x:c r="I54" s="2"/>
      <x:c r="J54" s="2"/>
      <x:c r="K54" s="2"/>
      <x:c r="L54" s="2"/>
      <x:c r="M54" s="2"/>
    </x:row>
    <x:row r="55" ht="18" customHeight="1">
      <x:c r="A55" s="2"/>
      <x:c r="B55" s="2"/>
      <x:c r="C55" s="2"/>
      <x:c r="D55" s="2"/>
      <x:c r="E55" s="2"/>
      <x:c r="F55" s="2"/>
      <x:c r="G55" s="2"/>
      <x:c r="H55" s="2"/>
      <x:c r="I55" s="2"/>
      <x:c r="J55" s="2"/>
      <x:c r="K55" s="2"/>
      <x:c r="L55" s="2"/>
      <x:c r="M55" s="2"/>
    </x:row>
    <x:row r="56" ht="18" customHeight="1">
      <x:c r="A56" s="2"/>
      <x:c r="B56" s="2"/>
      <x:c r="C56" s="2"/>
      <x:c r="D56" s="2"/>
      <x:c r="E56" s="2"/>
      <x:c r="F56" s="2"/>
      <x:c r="G56" s="2"/>
      <x:c r="H56" s="2"/>
      <x:c r="I56" s="2"/>
      <x:c r="J56" s="2"/>
      <x:c r="K56" s="2"/>
      <x:c r="L56" s="2"/>
      <x:c r="M56" s="2"/>
    </x:row>
    <x:row r="57" ht="18" customHeight="1">
      <x:c r="A57" s="2"/>
      <x:c r="B57" s="2"/>
      <x:c r="C57" s="2"/>
      <x:c r="D57" s="2"/>
      <x:c r="E57" s="2"/>
      <x:c r="F57" s="2"/>
      <x:c r="G57" s="2"/>
      <x:c r="H57" s="2"/>
      <x:c r="I57" s="2"/>
      <x:c r="J57" s="2"/>
      <x:c r="K57" s="2"/>
      <x:c r="L57" s="2"/>
      <x:c r="M57" s="2"/>
    </x:row>
    <x:row r="58" ht="18" customHeight="1">
      <x:c r="A58" s="2"/>
      <x:c r="B58" s="2"/>
      <x:c r="C58" s="2"/>
      <x:c r="D58" s="2"/>
      <x:c r="E58" s="2"/>
      <x:c r="F58" s="2"/>
      <x:c r="G58" s="2"/>
      <x:c r="H58" s="2"/>
      <x:c r="I58" s="2"/>
      <x:c r="J58" s="2"/>
      <x:c r="K58" s="2"/>
      <x:c r="L58" s="2"/>
      <x:c r="M58" s="2"/>
    </x:row>
    <x:row r="59" ht="18" customHeight="1">
      <x:c r="A59" s="2"/>
      <x:c r="B59" s="2"/>
      <x:c r="C59" s="2"/>
      <x:c r="D59" s="2"/>
      <x:c r="E59" s="2"/>
      <x:c r="F59" s="2"/>
      <x:c r="G59" s="2"/>
      <x:c r="H59" s="2"/>
      <x:c r="I59" s="2"/>
      <x:c r="J59" s="2"/>
      <x:c r="K59" s="2"/>
      <x:c r="L59" s="2"/>
      <x:c r="M59" s="2"/>
    </x:row>
    <x:row r="60" ht="18" customHeight="1">
      <x:c r="A60" s="2"/>
      <x:c r="B60" s="2"/>
      <x:c r="C60" s="2"/>
      <x:c r="D60" s="2"/>
      <x:c r="E60" s="2"/>
      <x:c r="F60" s="2"/>
      <x:c r="G60" s="2"/>
      <x:c r="H60" s="2"/>
      <x:c r="I60" s="2"/>
      <x:c r="J60" s="2"/>
      <x:c r="K60" s="2"/>
      <x:c r="L60" s="2"/>
      <x:c r="M60" s="2"/>
    </x:row>
    <x:row r="61" ht="18" customHeight="1">
      <x:c r="A61" s="2"/>
      <x:c r="B61" s="2"/>
      <x:c r="C61" s="2"/>
      <x:c r="D61" s="2"/>
      <x:c r="E61" s="2"/>
      <x:c r="F61" s="2"/>
      <x:c r="G61" s="2"/>
      <x:c r="H61" s="2"/>
      <x:c r="I61" s="2"/>
      <x:c r="J61" s="2"/>
      <x:c r="K61" s="2"/>
      <x:c r="L61" s="2"/>
      <x:c r="M61" s="2"/>
    </x:row>
    <x:row r="62" ht="18" customHeight="1">
      <x:c r="A62" s="2"/>
      <x:c r="B62" s="2"/>
      <x:c r="C62" s="2"/>
      <x:c r="D62" s="2"/>
      <x:c r="E62" s="2"/>
      <x:c r="F62" s="2"/>
      <x:c r="G62" s="2"/>
      <x:c r="H62" s="2"/>
      <x:c r="I62" s="2"/>
      <x:c r="J62" s="2"/>
      <x:c r="K62" s="2"/>
      <x:c r="L62" s="2"/>
      <x:c r="M62" s="2"/>
    </x:row>
    <x:row r="63" ht="18" customHeight="1">
      <x:c r="A63" s="2"/>
      <x:c r="B63" s="2"/>
      <x:c r="C63" s="2"/>
      <x:c r="D63" s="2"/>
      <x:c r="E63" s="2"/>
      <x:c r="F63" s="2"/>
      <x:c r="G63" s="2"/>
      <x:c r="H63" s="2"/>
      <x:c r="I63" s="2"/>
      <x:c r="J63" s="2"/>
      <x:c r="K63" s="2"/>
      <x:c r="L63" s="2"/>
      <x:c r="M63" s="2"/>
    </x:row>
    <x:row r="64" ht="18" customHeight="1">
      <x:c r="A64" s="2"/>
      <x:c r="B64" s="2"/>
      <x:c r="C64" s="2"/>
      <x:c r="D64" s="2"/>
      <x:c r="E64" s="2"/>
      <x:c r="F64" s="2"/>
      <x:c r="G64" s="2"/>
      <x:c r="H64" s="2"/>
      <x:c r="I64" s="2"/>
      <x:c r="J64" s="2"/>
      <x:c r="K64" s="2"/>
      <x:c r="L64" s="2"/>
      <x:c r="M64" s="2"/>
    </x:row>
    <x:row r="65" ht="18" customHeight="1">
      <x:c r="A65" s="2"/>
      <x:c r="B65" s="2"/>
      <x:c r="C65" s="2"/>
      <x:c r="D65" s="2"/>
      <x:c r="E65" s="2"/>
      <x:c r="F65" s="2"/>
      <x:c r="G65" s="2"/>
      <x:c r="H65" s="2"/>
      <x:c r="I65" s="2"/>
      <x:c r="J65" s="2"/>
      <x:c r="K65" s="2"/>
      <x:c r="L65" s="2"/>
      <x:c r="M65" s="2"/>
    </x:row>
    <x:row r="66" ht="18" customHeight="1">
      <x:c r="A66" s="2"/>
      <x:c r="B66" s="2"/>
      <x:c r="C66" s="2"/>
      <x:c r="D66" s="2"/>
      <x:c r="E66" s="2"/>
      <x:c r="F66" s="2"/>
      <x:c r="G66" s="2"/>
      <x:c r="H66" s="2"/>
      <x:c r="I66" s="2"/>
      <x:c r="J66" s="2"/>
      <x:c r="K66" s="2"/>
      <x:c r="L66" s="2"/>
      <x:c r="M66" s="2"/>
    </x:row>
    <x:row r="67" ht="18" customHeight="1">
      <x:c r="A67" s="2"/>
      <x:c r="B67" s="2"/>
      <x:c r="C67" s="2"/>
      <x:c r="D67" s="2"/>
      <x:c r="E67" s="2"/>
      <x:c r="F67" s="2"/>
      <x:c r="G67" s="2"/>
      <x:c r="H67" s="2"/>
      <x:c r="I67" s="2"/>
      <x:c r="J67" s="2"/>
      <x:c r="K67" s="2"/>
      <x:c r="L67" s="2"/>
      <x:c r="M67" s="2"/>
    </x:row>
    <x:row r="68" ht="18" customHeight="1">
      <x:c r="A68" s="2"/>
      <x:c r="B68" s="2"/>
      <x:c r="C68" s="2"/>
      <x:c r="D68" s="2"/>
      <x:c r="E68" s="2"/>
      <x:c r="F68" s="2"/>
      <x:c r="G68" s="2"/>
      <x:c r="H68" s="2"/>
      <x:c r="I68" s="2"/>
      <x:c r="J68" s="2"/>
      <x:c r="K68" s="2"/>
      <x:c r="L68" s="2"/>
      <x:c r="M68" s="2"/>
    </x:row>
    <x:row r="69" ht="18" customHeight="1">
      <x:c r="A69" s="2"/>
      <x:c r="B69" s="2"/>
      <x:c r="C69" s="2"/>
      <x:c r="D69" s="2"/>
      <x:c r="E69" s="2"/>
      <x:c r="F69" s="2"/>
      <x:c r="G69" s="2"/>
      <x:c r="H69" s="2"/>
      <x:c r="I69" s="2"/>
      <x:c r="J69" s="2"/>
      <x:c r="K69" s="2"/>
      <x:c r="L69" s="2"/>
      <x:c r="M69" s="2"/>
    </x:row>
    <x:row r="70" ht="18" customHeight="1">
      <x:c r="A70" s="2"/>
      <x:c r="B70" s="2"/>
      <x:c r="C70" s="2"/>
      <x:c r="D70" s="2"/>
      <x:c r="E70" s="2"/>
      <x:c r="F70" s="2"/>
      <x:c r="G70" s="2"/>
      <x:c r="H70" s="2"/>
      <x:c r="I70" s="2"/>
      <x:c r="J70" s="2"/>
      <x:c r="K70" s="2"/>
      <x:c r="L70" s="2"/>
      <x:c r="M70" s="2"/>
    </x:row>
    <x:row r="71" ht="18" customHeight="1">
      <x:c r="A71" s="2"/>
      <x:c r="B71" s="2"/>
      <x:c r="C71" s="2"/>
      <x:c r="D71" s="2"/>
      <x:c r="E71" s="2"/>
      <x:c r="F71" s="2"/>
      <x:c r="G71" s="2"/>
      <x:c r="H71" s="2"/>
      <x:c r="I71" s="2"/>
      <x:c r="J71" s="2"/>
      <x:c r="K71" s="2"/>
      <x:c r="L71" s="2"/>
      <x:c r="M71" s="2"/>
    </x:row>
    <x:row r="72" ht="18" customHeight="1">
      <x:c r="A72" s="2"/>
      <x:c r="B72" s="2"/>
      <x:c r="C72" s="2"/>
      <x:c r="D72" s="2"/>
      <x:c r="E72" s="2"/>
      <x:c r="F72" s="2"/>
      <x:c r="G72" s="2"/>
      <x:c r="H72" s="2"/>
      <x:c r="I72" s="2"/>
      <x:c r="J72" s="2"/>
      <x:c r="K72" s="2"/>
      <x:c r="L72" s="2"/>
      <x:c r="M72" s="2"/>
    </x:row>
    <x:row r="73" ht="18" customHeight="1">
      <x:c r="A73" s="2"/>
      <x:c r="B73" s="2"/>
      <x:c r="C73" s="2"/>
      <x:c r="D73" s="2"/>
      <x:c r="E73" s="2"/>
      <x:c r="F73" s="2"/>
      <x:c r="G73" s="2"/>
      <x:c r="H73" s="2"/>
      <x:c r="I73" s="2"/>
      <x:c r="J73" s="2"/>
      <x:c r="K73" s="2"/>
      <x:c r="L73" s="2"/>
      <x:c r="M73" s="2"/>
    </x:row>
    <x:row r="74" ht="18" customHeight="1">
      <x:c r="A74" s="2"/>
      <x:c r="B74" s="2"/>
      <x:c r="C74" s="2"/>
      <x:c r="D74" s="2"/>
      <x:c r="E74" s="2"/>
      <x:c r="F74" s="2"/>
      <x:c r="G74" s="2"/>
      <x:c r="H74" s="2"/>
      <x:c r="I74" s="2"/>
      <x:c r="J74" s="2"/>
      <x:c r="K74" s="2"/>
      <x:c r="L74" s="2"/>
      <x:c r="M74" s="2"/>
    </x:row>
    <x:row r="75" ht="18" customHeight="1">
      <x:c r="A75" s="2"/>
      <x:c r="B75" s="2"/>
      <x:c r="C75" s="2"/>
      <x:c r="D75" s="2"/>
      <x:c r="E75" s="2"/>
      <x:c r="F75" s="2"/>
      <x:c r="G75" s="2"/>
      <x:c r="H75" s="2"/>
      <x:c r="I75" s="2"/>
      <x:c r="J75" s="2"/>
      <x:c r="K75" s="2"/>
      <x:c r="L75" s="2"/>
      <x:c r="M75" s="2"/>
    </x:row>
    <x:row r="76" ht="18" customHeight="1">
      <x:c r="A76" s="2"/>
      <x:c r="B76" s="2"/>
      <x:c r="C76" s="2"/>
      <x:c r="D76" s="2"/>
      <x:c r="E76" s="2"/>
      <x:c r="F76" s="2"/>
      <x:c r="G76" s="2"/>
      <x:c r="H76" s="2"/>
      <x:c r="I76" s="2"/>
      <x:c r="J76" s="2"/>
      <x:c r="K76" s="2"/>
      <x:c r="L76" s="2"/>
      <x:c r="M76" s="2"/>
    </x:row>
    <x:row r="77" ht="18" customHeight="1">
      <x:c r="A77" s="2"/>
      <x:c r="B77" s="2"/>
      <x:c r="C77" s="2"/>
      <x:c r="D77" s="2"/>
      <x:c r="E77" s="2"/>
      <x:c r="F77" s="2"/>
      <x:c r="G77" s="2"/>
      <x:c r="H77" s="2"/>
      <x:c r="I77" s="2"/>
      <x:c r="J77" s="2"/>
      <x:c r="K77" s="2"/>
      <x:c r="L77" s="2"/>
      <x:c r="M77" s="2"/>
    </x:row>
    <x:row r="78" ht="18" customHeight="1">
      <x:c r="A78" s="2"/>
      <x:c r="B78" s="2"/>
      <x:c r="C78" s="2"/>
      <x:c r="D78" s="2"/>
      <x:c r="E78" s="2"/>
      <x:c r="F78" s="2"/>
      <x:c r="G78" s="2"/>
      <x:c r="H78" s="2"/>
      <x:c r="I78" s="2"/>
      <x:c r="J78" s="2"/>
      <x:c r="K78" s="2"/>
      <x:c r="L78" s="2"/>
      <x:c r="M78" s="2"/>
    </x:row>
    <x:row r="79" ht="18" customHeight="1">
      <x:c r="A79" s="2"/>
      <x:c r="B79" s="2"/>
      <x:c r="C79" s="2"/>
      <x:c r="D79" s="2"/>
      <x:c r="E79" s="2"/>
      <x:c r="F79" s="2"/>
      <x:c r="G79" s="2"/>
      <x:c r="H79" s="2"/>
      <x:c r="I79" s="2"/>
      <x:c r="J79" s="2"/>
      <x:c r="K79" s="2"/>
      <x:c r="L79" s="2"/>
      <x:c r="M79" s="2"/>
    </x:row>
    <x:row r="80" ht="18" customHeight="1">
      <x:c r="A80" s="2"/>
      <x:c r="B80" s="2"/>
      <x:c r="C80" s="2"/>
      <x:c r="D80" s="2"/>
      <x:c r="E80" s="2"/>
      <x:c r="F80" s="2"/>
      <x:c r="G80" s="2"/>
      <x:c r="H80" s="2"/>
      <x:c r="I80" s="2"/>
      <x:c r="J80" s="2"/>
      <x:c r="K80" s="2"/>
      <x:c r="L80" s="2"/>
      <x:c r="M80" s="2"/>
    </x:row>
    <x:row r="81" ht="18" customHeight="1">
      <x:c r="A81" s="2"/>
      <x:c r="B81" s="2"/>
      <x:c r="C81" s="2"/>
      <x:c r="D81" s="2"/>
      <x:c r="E81" s="2"/>
      <x:c r="F81" s="2"/>
      <x:c r="G81" s="2"/>
      <x:c r="H81" s="2"/>
      <x:c r="I81" s="2"/>
      <x:c r="J81" s="2"/>
      <x:c r="K81" s="2"/>
      <x:c r="L81" s="2"/>
      <x:c r="M81" s="2"/>
    </x:row>
    <x:row r="82" ht="18" customHeight="1">
      <x:c r="A82" s="2"/>
      <x:c r="B82" s="2"/>
      <x:c r="C82" s="2"/>
      <x:c r="D82" s="2"/>
      <x:c r="E82" s="2"/>
      <x:c r="F82" s="2"/>
      <x:c r="G82" s="2"/>
      <x:c r="H82" s="2"/>
      <x:c r="I82" s="2"/>
      <x:c r="J82" s="2"/>
      <x:c r="K82" s="2"/>
      <x:c r="L82" s="2"/>
      <x:c r="M82" s="2"/>
    </x:row>
    <x:row r="83" ht="18" customHeight="1">
      <x:c r="A83" s="2"/>
      <x:c r="B83" s="2"/>
      <x:c r="C83" s="2"/>
      <x:c r="D83" s="2"/>
      <x:c r="E83" s="2"/>
      <x:c r="F83" s="2"/>
      <x:c r="G83" s="2"/>
      <x:c r="H83" s="2"/>
      <x:c r="I83" s="2"/>
      <x:c r="J83" s="2"/>
      <x:c r="K83" s="2"/>
      <x:c r="L83" s="2"/>
      <x:c r="M83" s="2"/>
    </x:row>
    <x:row r="84" ht="18" customHeight="1">
      <x:c r="A84" s="2"/>
      <x:c r="B84" s="2"/>
      <x:c r="C84" s="2"/>
      <x:c r="D84" s="2"/>
      <x:c r="E84" s="2"/>
      <x:c r="F84" s="2"/>
      <x:c r="G84" s="2"/>
      <x:c r="H84" s="2"/>
      <x:c r="I84" s="2"/>
      <x:c r="J84" s="2"/>
      <x:c r="K84" s="2"/>
      <x:c r="L84" s="2"/>
      <x:c r="M84" s="2"/>
    </x:row>
    <x:row r="85" ht="18" customHeight="1">
      <x:c r="A85" s="2"/>
      <x:c r="B85" s="2"/>
      <x:c r="C85" s="2"/>
      <x:c r="D85" s="2"/>
      <x:c r="E85" s="2"/>
      <x:c r="F85" s="2"/>
      <x:c r="G85" s="2"/>
      <x:c r="H85" s="2"/>
      <x:c r="I85" s="2"/>
      <x:c r="J85" s="2"/>
      <x:c r="K85" s="2"/>
      <x:c r="L85" s="2"/>
      <x:c r="M85" s="2"/>
    </x:row>
    <x:row r="86" ht="18" customHeight="1">
      <x:c r="A86" s="2"/>
      <x:c r="B86" s="2"/>
      <x:c r="C86" s="2"/>
      <x:c r="D86" s="2"/>
      <x:c r="E86" s="2"/>
      <x:c r="F86" s="2"/>
      <x:c r="G86" s="2"/>
      <x:c r="H86" s="2"/>
      <x:c r="I86" s="2"/>
      <x:c r="J86" s="2"/>
      <x:c r="K86" s="2"/>
      <x:c r="L86" s="2"/>
      <x:c r="M86" s="2"/>
    </x:row>
    <x:row r="87" ht="18" customHeight="1">
      <x:c r="A87" s="2"/>
      <x:c r="B87" s="2"/>
      <x:c r="C87" s="2"/>
      <x:c r="D87" s="2"/>
      <x:c r="E87" s="2"/>
      <x:c r="F87" s="2"/>
      <x:c r="G87" s="2"/>
      <x:c r="H87" s="2"/>
      <x:c r="I87" s="2"/>
      <x:c r="J87" s="2"/>
      <x:c r="K87" s="2"/>
      <x:c r="L87" s="2"/>
      <x:c r="M87" s="2"/>
    </x:row>
    <x:row r="88" ht="18" customHeight="1">
      <x:c r="A88" s="2"/>
      <x:c r="B88" s="2"/>
      <x:c r="C88" s="2"/>
      <x:c r="D88" s="2"/>
      <x:c r="E88" s="2"/>
      <x:c r="F88" s="2"/>
      <x:c r="G88" s="2"/>
      <x:c r="H88" s="2"/>
      <x:c r="I88" s="2"/>
      <x:c r="J88" s="2"/>
      <x:c r="K88" s="2"/>
      <x:c r="L88" s="2"/>
      <x:c r="M88" s="2"/>
    </x:row>
    <x:row r="89" ht="18" customHeight="1">
      <x:c r="A89" s="2"/>
      <x:c r="B89" s="2"/>
      <x:c r="C89" s="2"/>
      <x:c r="D89" s="2"/>
      <x:c r="E89" s="2"/>
      <x:c r="F89" s="2"/>
      <x:c r="G89" s="2"/>
      <x:c r="H89" s="2"/>
      <x:c r="I89" s="2"/>
      <x:c r="J89" s="2"/>
      <x:c r="K89" s="2"/>
      <x:c r="L89" s="2"/>
      <x:c r="M89" s="2"/>
    </x:row>
    <x:row r="90" ht="18" customHeight="1">
      <x:c r="A90" s="2"/>
      <x:c r="B90" s="2"/>
      <x:c r="C90" s="2"/>
      <x:c r="D90" s="2"/>
      <x:c r="E90" s="2"/>
      <x:c r="F90" s="2"/>
      <x:c r="G90" s="2"/>
      <x:c r="H90" s="2"/>
      <x:c r="I90" s="2"/>
      <x:c r="J90" s="2"/>
      <x:c r="K90" s="2"/>
      <x:c r="L90" s="2"/>
      <x:c r="M90" s="2"/>
    </x:row>
    <x:row r="91" ht="18" customHeight="1">
      <x:c r="A91" s="2"/>
      <x:c r="B91" s="2"/>
      <x:c r="C91" s="2"/>
      <x:c r="D91" s="2"/>
      <x:c r="E91" s="2"/>
      <x:c r="F91" s="2"/>
      <x:c r="G91" s="2"/>
      <x:c r="H91" s="2"/>
      <x:c r="I91" s="2"/>
      <x:c r="J91" s="2"/>
      <x:c r="K91" s="2"/>
      <x:c r="L91" s="2"/>
      <x:c r="M91" s="2"/>
    </x:row>
    <x:row r="92" ht="18" customHeight="1">
      <x:c r="A92" s="2"/>
      <x:c r="B92" s="2"/>
      <x:c r="C92" s="2"/>
      <x:c r="D92" s="2"/>
      <x:c r="E92" s="2"/>
      <x:c r="F92" s="2"/>
      <x:c r="G92" s="2"/>
      <x:c r="H92" s="2"/>
      <x:c r="I92" s="2"/>
      <x:c r="J92" s="2"/>
      <x:c r="K92" s="2"/>
      <x:c r="L92" s="2"/>
      <x:c r="M92" s="2"/>
    </x:row>
    <x:row r="93" ht="18" customHeight="1">
      <x:c r="A93" s="2"/>
      <x:c r="B93" s="2"/>
      <x:c r="C93" s="2"/>
      <x:c r="D93" s="2"/>
      <x:c r="E93" s="2"/>
      <x:c r="F93" s="2"/>
      <x:c r="G93" s="2"/>
      <x:c r="H93" s="2"/>
      <x:c r="I93" s="2"/>
      <x:c r="J93" s="2"/>
      <x:c r="K93" s="2"/>
      <x:c r="L93" s="2"/>
      <x:c r="M93" s="2"/>
    </x:row>
    <x:row r="94" ht="18" customHeight="1">
      <x:c r="A94" s="2"/>
      <x:c r="B94" s="2"/>
      <x:c r="C94" s="2"/>
      <x:c r="D94" s="2"/>
      <x:c r="E94" s="2"/>
      <x:c r="F94" s="2"/>
      <x:c r="G94" s="2"/>
      <x:c r="H94" s="2"/>
      <x:c r="I94" s="2"/>
      <x:c r="J94" s="2"/>
      <x:c r="K94" s="2"/>
      <x:c r="L94" s="2"/>
      <x:c r="M94" s="2"/>
    </x:row>
    <x:row r="95" ht="18" customHeight="1">
      <x:c r="A95" s="2"/>
      <x:c r="B95" s="2"/>
      <x:c r="C95" s="2"/>
      <x:c r="D95" s="2"/>
      <x:c r="E95" s="2"/>
      <x:c r="F95" s="2"/>
      <x:c r="G95" s="2"/>
      <x:c r="H95" s="2"/>
      <x:c r="I95" s="2"/>
      <x:c r="J95" s="2"/>
      <x:c r="K95" s="2"/>
      <x:c r="L95" s="2"/>
      <x:c r="M95" s="2"/>
    </x:row>
    <x:row r="96" ht="18" customHeight="1">
      <x:c r="A96" s="2"/>
      <x:c r="B96" s="2"/>
      <x:c r="C96" s="2"/>
      <x:c r="D96" s="2"/>
      <x:c r="E96" s="2"/>
      <x:c r="F96" s="2"/>
      <x:c r="G96" s="2"/>
      <x:c r="H96" s="2"/>
      <x:c r="I96" s="2"/>
      <x:c r="J96" s="2"/>
      <x:c r="K96" s="2"/>
      <x:c r="L96" s="2"/>
      <x:c r="M96" s="2"/>
    </x:row>
    <x:row r="97" ht="18" customHeight="1">
      <x:c r="A97" s="2"/>
      <x:c r="B97" s="2"/>
      <x:c r="C97" s="2"/>
      <x:c r="D97" s="2"/>
      <x:c r="E97" s="2"/>
      <x:c r="F97" s="2"/>
      <x:c r="G97" s="2"/>
      <x:c r="H97" s="2"/>
      <x:c r="I97" s="2"/>
      <x:c r="J97" s="2"/>
      <x:c r="K97" s="2"/>
      <x:c r="L97" s="2"/>
      <x:c r="M97" s="2"/>
    </x:row>
    <x:row r="98" ht="18" customHeight="1">
      <x:c r="A98" s="2"/>
      <x:c r="B98" s="2"/>
      <x:c r="C98" s="2"/>
      <x:c r="D98" s="2"/>
      <x:c r="E98" s="2"/>
      <x:c r="F98" s="2"/>
      <x:c r="G98" s="2"/>
      <x:c r="H98" s="2"/>
      <x:c r="I98" s="2"/>
      <x:c r="J98" s="2"/>
      <x:c r="K98" s="2"/>
      <x:c r="L98" s="2"/>
      <x:c r="M98" s="2"/>
    </x:row>
    <x:row r="99" ht="18" customHeight="1">
      <x:c r="A99" s="2"/>
      <x:c r="B99" s="2"/>
      <x:c r="C99" s="2"/>
      <x:c r="D99" s="2"/>
      <x:c r="E99" s="2"/>
      <x:c r="F99" s="2"/>
      <x:c r="G99" s="2"/>
      <x:c r="H99" s="2"/>
      <x:c r="I99" s="2"/>
      <x:c r="J99" s="2"/>
      <x:c r="K99" s="2"/>
      <x:c r="L99" s="2"/>
      <x:c r="M99" s="2"/>
    </x:row>
    <x:row r="100" ht="18" customHeight="1">
      <x:c r="A100" s="2"/>
      <x:c r="B100" s="2"/>
      <x:c r="C100" s="2"/>
      <x:c r="D100" s="2"/>
      <x:c r="E100" s="2"/>
      <x:c r="F100" s="2"/>
      <x:c r="G100" s="2"/>
      <x:c r="H100" s="2"/>
      <x:c r="I100" s="2"/>
      <x:c r="J100" s="2"/>
      <x:c r="K100" s="2"/>
      <x:c r="L100" s="2"/>
      <x:c r="M100" s="2"/>
    </x:row>
  </x:sheetData>
  <x:mergeCells>
    <x:mergeCell ref="A1:F2"/>
    <x:mergeCell ref="A4:F4"/>
    <x:mergeCell ref="A11:F11"/>
    <x:mergeCell ref="A18:F20"/>
    <x:mergeCell ref="A23:F23"/>
    <x:mergeCell ref="A30:F32"/>
  </x:mergeCells>
  <x:pageMargins left="0.7" right="0.7" top="0.75" bottom="0.75" header="0.3" footer="0.3"/>
</x:worksheet>
</file>